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vi\my stuff\college stuff\fall semesters\fall semester 2019\English I\results\"/>
    </mc:Choice>
  </mc:AlternateContent>
  <bookViews>
    <workbookView xWindow="0" yWindow="0" windowWidth="20490" windowHeight="7755"/>
  </bookViews>
  <sheets>
    <sheet name="ENGLESKI 1" sheetId="1" r:id="rId1"/>
    <sheet name="Tehnicki Comm 2013" sheetId="21" state="hidden" r:id="rId2"/>
    <sheet name="HU H" sheetId="22" r:id="rId3"/>
    <sheet name="HU Sz" sheetId="23" r:id="rId4"/>
  </sheets>
  <calcPr calcId="152511"/>
</workbook>
</file>

<file path=xl/calcChain.xml><?xml version="1.0" encoding="utf-8"?>
<calcChain xmlns="http://schemas.openxmlformats.org/spreadsheetml/2006/main">
  <c r="O224" i="1" l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77" i="1"/>
  <c r="O176" i="1"/>
  <c r="O173" i="1"/>
  <c r="O170" i="1"/>
  <c r="O169" i="1"/>
  <c r="O161" i="1"/>
  <c r="O160" i="1"/>
  <c r="O154" i="1"/>
  <c r="O152" i="1"/>
  <c r="O148" i="1"/>
  <c r="O145" i="1"/>
  <c r="O129" i="1"/>
  <c r="O127" i="1"/>
  <c r="O122" i="1"/>
  <c r="O119" i="1"/>
  <c r="O117" i="1"/>
  <c r="O101" i="1"/>
  <c r="O91" i="1"/>
  <c r="O80" i="1"/>
  <c r="O73" i="1"/>
  <c r="O62" i="1"/>
  <c r="O48" i="1"/>
  <c r="O36" i="1"/>
  <c r="O35" i="1"/>
  <c r="O21" i="1"/>
  <c r="H58" i="1" l="1"/>
  <c r="K224" i="1"/>
  <c r="K223" i="1"/>
  <c r="K222" i="1"/>
  <c r="N222" i="1" s="1"/>
  <c r="K221" i="1"/>
  <c r="K220" i="1"/>
  <c r="K219" i="1"/>
  <c r="K218" i="1"/>
  <c r="N218" i="1" s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N182" i="1" s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N155" i="1" s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N142" i="1" s="1"/>
  <c r="K141" i="1"/>
  <c r="K140" i="1"/>
  <c r="K139" i="1"/>
  <c r="K138" i="1"/>
  <c r="N138" i="1" s="1"/>
  <c r="K137" i="1"/>
  <c r="K136" i="1"/>
  <c r="K135" i="1"/>
  <c r="K134" i="1"/>
  <c r="N134" i="1" s="1"/>
  <c r="K133" i="1"/>
  <c r="K132" i="1"/>
  <c r="K131" i="1"/>
  <c r="K130" i="1"/>
  <c r="K129" i="1"/>
  <c r="K128" i="1"/>
  <c r="K127" i="1"/>
  <c r="K126" i="1"/>
  <c r="N126" i="1" s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N113" i="1" s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N82" i="1" s="1"/>
  <c r="K81" i="1"/>
  <c r="K80" i="1"/>
  <c r="K79" i="1"/>
  <c r="K78" i="1"/>
  <c r="N78" i="1" s="1"/>
  <c r="K77" i="1"/>
  <c r="K76" i="1"/>
  <c r="K75" i="1"/>
  <c r="K74" i="1"/>
  <c r="N74" i="1" s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N58" i="1" s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H224" i="1"/>
  <c r="H223" i="1"/>
  <c r="N223" i="1" s="1"/>
  <c r="H222" i="1"/>
  <c r="H221" i="1"/>
  <c r="H220" i="1"/>
  <c r="H219" i="1"/>
  <c r="N219" i="1" s="1"/>
  <c r="H218" i="1"/>
  <c r="H217" i="1"/>
  <c r="H216" i="1"/>
  <c r="H215" i="1"/>
  <c r="N215" i="1" s="1"/>
  <c r="H214" i="1"/>
  <c r="H213" i="1"/>
  <c r="H212" i="1"/>
  <c r="H211" i="1"/>
  <c r="N211" i="1" s="1"/>
  <c r="H210" i="1"/>
  <c r="H209" i="1"/>
  <c r="H208" i="1"/>
  <c r="H207" i="1"/>
  <c r="N207" i="1" s="1"/>
  <c r="H206" i="1"/>
  <c r="H205" i="1"/>
  <c r="H204" i="1"/>
  <c r="H203" i="1"/>
  <c r="N203" i="1" s="1"/>
  <c r="H202" i="1"/>
  <c r="H201" i="1"/>
  <c r="H200" i="1"/>
  <c r="H199" i="1"/>
  <c r="N199" i="1" s="1"/>
  <c r="H198" i="1"/>
  <c r="H197" i="1"/>
  <c r="H196" i="1"/>
  <c r="H195" i="1"/>
  <c r="N195" i="1" s="1"/>
  <c r="H194" i="1"/>
  <c r="H193" i="1"/>
  <c r="H192" i="1"/>
  <c r="H191" i="1"/>
  <c r="N191" i="1" s="1"/>
  <c r="H190" i="1"/>
  <c r="H189" i="1"/>
  <c r="H188" i="1"/>
  <c r="H187" i="1"/>
  <c r="N187" i="1" s="1"/>
  <c r="H186" i="1"/>
  <c r="H185" i="1"/>
  <c r="H184" i="1"/>
  <c r="O184" i="1" s="1"/>
  <c r="H183" i="1"/>
  <c r="H182" i="1"/>
  <c r="H181" i="1"/>
  <c r="H180" i="1"/>
  <c r="H179" i="1"/>
  <c r="H178" i="1"/>
  <c r="H177" i="1"/>
  <c r="N177" i="1" s="1"/>
  <c r="H176" i="1"/>
  <c r="H175" i="1"/>
  <c r="H174" i="1"/>
  <c r="H173" i="1"/>
  <c r="N173" i="1" s="1"/>
  <c r="H172" i="1"/>
  <c r="O172" i="1" s="1"/>
  <c r="H171" i="1"/>
  <c r="O171" i="1" s="1"/>
  <c r="H170" i="1"/>
  <c r="H169" i="1"/>
  <c r="N169" i="1" s="1"/>
  <c r="H168" i="1"/>
  <c r="H167" i="1"/>
  <c r="H166" i="1"/>
  <c r="H165" i="1"/>
  <c r="H164" i="1"/>
  <c r="O164" i="1" s="1"/>
  <c r="H163" i="1"/>
  <c r="H162" i="1"/>
  <c r="O162" i="1" s="1"/>
  <c r="H161" i="1"/>
  <c r="N161" i="1" s="1"/>
  <c r="H160" i="1"/>
  <c r="H159" i="1"/>
  <c r="H158" i="1"/>
  <c r="H157" i="1"/>
  <c r="H156" i="1"/>
  <c r="O156" i="1" s="1"/>
  <c r="H155" i="1"/>
  <c r="H154" i="1"/>
  <c r="H153" i="1"/>
  <c r="H152" i="1"/>
  <c r="H151" i="1"/>
  <c r="H150" i="1"/>
  <c r="H149" i="1"/>
  <c r="H148" i="1"/>
  <c r="H147" i="1"/>
  <c r="H146" i="1"/>
  <c r="H145" i="1"/>
  <c r="N145" i="1" s="1"/>
  <c r="H144" i="1"/>
  <c r="H143" i="1"/>
  <c r="H142" i="1"/>
  <c r="H141" i="1"/>
  <c r="H140" i="1"/>
  <c r="O140" i="1" s="1"/>
  <c r="H139" i="1"/>
  <c r="H138" i="1"/>
  <c r="H137" i="1"/>
  <c r="H136" i="1"/>
  <c r="H135" i="1"/>
  <c r="H134" i="1"/>
  <c r="O134" i="1" s="1"/>
  <c r="H133" i="1"/>
  <c r="H132" i="1"/>
  <c r="O132" i="1" s="1"/>
  <c r="H131" i="1"/>
  <c r="H130" i="1"/>
  <c r="H129" i="1"/>
  <c r="N129" i="1" s="1"/>
  <c r="H128" i="1"/>
  <c r="H127" i="1"/>
  <c r="N127" i="1" s="1"/>
  <c r="H126" i="1"/>
  <c r="H125" i="1"/>
  <c r="H124" i="1"/>
  <c r="O124" i="1" s="1"/>
  <c r="H123" i="1"/>
  <c r="H122" i="1"/>
  <c r="H121" i="1"/>
  <c r="H120" i="1"/>
  <c r="O120" i="1" s="1"/>
  <c r="H119" i="1"/>
  <c r="N119" i="1" s="1"/>
  <c r="H118" i="1"/>
  <c r="H117" i="1"/>
  <c r="H116" i="1"/>
  <c r="O116" i="1" s="1"/>
  <c r="H115" i="1"/>
  <c r="H114" i="1"/>
  <c r="H113" i="1"/>
  <c r="H112" i="1"/>
  <c r="H111" i="1"/>
  <c r="H110" i="1"/>
  <c r="H109" i="1"/>
  <c r="H108" i="1"/>
  <c r="O108" i="1" s="1"/>
  <c r="H107" i="1"/>
  <c r="H106" i="1"/>
  <c r="H105" i="1"/>
  <c r="O105" i="1" s="1"/>
  <c r="H104" i="1"/>
  <c r="H103" i="1"/>
  <c r="H102" i="1"/>
  <c r="H101" i="1"/>
  <c r="N101" i="1" s="1"/>
  <c r="H100" i="1"/>
  <c r="H99" i="1"/>
  <c r="H98" i="1"/>
  <c r="H97" i="1"/>
  <c r="O97" i="1" s="1"/>
  <c r="H96" i="1"/>
  <c r="H95" i="1"/>
  <c r="H94" i="1"/>
  <c r="H93" i="1"/>
  <c r="H92" i="1"/>
  <c r="O92" i="1" s="1"/>
  <c r="H91" i="1"/>
  <c r="N91" i="1" s="1"/>
  <c r="H90" i="1"/>
  <c r="H89" i="1"/>
  <c r="O89" i="1" s="1"/>
  <c r="H88" i="1"/>
  <c r="O88" i="1" s="1"/>
  <c r="H87" i="1"/>
  <c r="H86" i="1"/>
  <c r="H85" i="1"/>
  <c r="H84" i="1"/>
  <c r="O84" i="1" s="1"/>
  <c r="H83" i="1"/>
  <c r="H82" i="1"/>
  <c r="O82" i="1" s="1"/>
  <c r="H81" i="1"/>
  <c r="H80" i="1"/>
  <c r="H79" i="1"/>
  <c r="H78" i="1"/>
  <c r="H77" i="1"/>
  <c r="H76" i="1"/>
  <c r="O76" i="1" s="1"/>
  <c r="H75" i="1"/>
  <c r="H74" i="1"/>
  <c r="H73" i="1"/>
  <c r="N73" i="1" s="1"/>
  <c r="H72" i="1"/>
  <c r="O72" i="1" s="1"/>
  <c r="H71" i="1"/>
  <c r="H70" i="1"/>
  <c r="H69" i="1"/>
  <c r="H68" i="1"/>
  <c r="O68" i="1" s="1"/>
  <c r="H67" i="1"/>
  <c r="O67" i="1" s="1"/>
  <c r="H66" i="1"/>
  <c r="H65" i="1"/>
  <c r="H64" i="1"/>
  <c r="O64" i="1" s="1"/>
  <c r="H63" i="1"/>
  <c r="H62" i="1"/>
  <c r="H61" i="1"/>
  <c r="H60" i="1"/>
  <c r="H59" i="1"/>
  <c r="H57" i="1"/>
  <c r="O57" i="1" s="1"/>
  <c r="H56" i="1"/>
  <c r="H55" i="1"/>
  <c r="O55" i="1" s="1"/>
  <c r="H54" i="1"/>
  <c r="H53" i="1"/>
  <c r="H52" i="1"/>
  <c r="H51" i="1"/>
  <c r="O51" i="1" s="1"/>
  <c r="H50" i="1"/>
  <c r="H49" i="1"/>
  <c r="O49" i="1" s="1"/>
  <c r="H48" i="1"/>
  <c r="H47" i="1"/>
  <c r="O47" i="1" s="1"/>
  <c r="H46" i="1"/>
  <c r="H45" i="1"/>
  <c r="O45" i="1" s="1"/>
  <c r="H44" i="1"/>
  <c r="H43" i="1"/>
  <c r="O43" i="1" s="1"/>
  <c r="H42" i="1"/>
  <c r="H41" i="1"/>
  <c r="O41" i="1" s="1"/>
  <c r="H40" i="1"/>
  <c r="H39" i="1"/>
  <c r="O39" i="1" s="1"/>
  <c r="H38" i="1"/>
  <c r="H37" i="1"/>
  <c r="O37" i="1" s="1"/>
  <c r="H36" i="1"/>
  <c r="N36" i="1" s="1"/>
  <c r="H35" i="1"/>
  <c r="H34" i="1"/>
  <c r="H33" i="1"/>
  <c r="O33" i="1" s="1"/>
  <c r="H32" i="1"/>
  <c r="H31" i="1"/>
  <c r="O31" i="1" s="1"/>
  <c r="H30" i="1"/>
  <c r="H29" i="1"/>
  <c r="O29" i="1" s="1"/>
  <c r="H28" i="1"/>
  <c r="H27" i="1"/>
  <c r="H26" i="1"/>
  <c r="H25" i="1"/>
  <c r="O25" i="1" s="1"/>
  <c r="H24" i="1"/>
  <c r="H23" i="1"/>
  <c r="O23" i="1" s="1"/>
  <c r="H22" i="1"/>
  <c r="H21" i="1"/>
  <c r="H20" i="1"/>
  <c r="H19" i="1"/>
  <c r="O19" i="1" s="1"/>
  <c r="H18" i="1"/>
  <c r="H17" i="1"/>
  <c r="O17" i="1" s="1"/>
  <c r="H16" i="1"/>
  <c r="H15" i="1"/>
  <c r="O15" i="1" s="1"/>
  <c r="H14" i="1"/>
  <c r="H13" i="1"/>
  <c r="O13" i="1" s="1"/>
  <c r="H12" i="1"/>
  <c r="H11" i="1"/>
  <c r="O11" i="1" s="1"/>
  <c r="H10" i="1"/>
  <c r="H9" i="1"/>
  <c r="H8" i="1"/>
  <c r="N221" i="1"/>
  <c r="N217" i="1"/>
  <c r="N213" i="1"/>
  <c r="N209" i="1"/>
  <c r="N205" i="1"/>
  <c r="N201" i="1"/>
  <c r="N197" i="1"/>
  <c r="N193" i="1"/>
  <c r="N189" i="1"/>
  <c r="N185" i="1"/>
  <c r="N122" i="1"/>
  <c r="N117" i="1"/>
  <c r="N105" i="1"/>
  <c r="N97" i="1"/>
  <c r="N57" i="1"/>
  <c r="N55" i="1"/>
  <c r="N49" i="1"/>
  <c r="N47" i="1"/>
  <c r="N45" i="1"/>
  <c r="N43" i="1"/>
  <c r="N41" i="1"/>
  <c r="N37" i="1"/>
  <c r="N35" i="1"/>
  <c r="N33" i="1"/>
  <c r="N25" i="1"/>
  <c r="N21" i="1"/>
  <c r="N15" i="1"/>
  <c r="N13" i="1"/>
  <c r="N11" i="1"/>
  <c r="N9" i="1"/>
  <c r="K67" i="21"/>
  <c r="H67" i="21"/>
  <c r="K66" i="21"/>
  <c r="H66" i="21"/>
  <c r="K65" i="21"/>
  <c r="H65" i="21"/>
  <c r="K64" i="21"/>
  <c r="H64" i="21"/>
  <c r="K63" i="21"/>
  <c r="H63" i="21"/>
  <c r="K62" i="21"/>
  <c r="H62" i="21"/>
  <c r="K61" i="21"/>
  <c r="H61" i="21"/>
  <c r="K60" i="21"/>
  <c r="H60" i="21"/>
  <c r="K59" i="21"/>
  <c r="H59" i="21"/>
  <c r="K58" i="21"/>
  <c r="H58" i="21"/>
  <c r="K57" i="21"/>
  <c r="H57" i="21"/>
  <c r="K56" i="21"/>
  <c r="H56" i="21"/>
  <c r="K55" i="21"/>
  <c r="H55" i="21"/>
  <c r="K54" i="21"/>
  <c r="H54" i="21"/>
  <c r="K53" i="21"/>
  <c r="H53" i="21"/>
  <c r="K52" i="21"/>
  <c r="H52" i="21"/>
  <c r="K51" i="21"/>
  <c r="H51" i="21"/>
  <c r="K50" i="21"/>
  <c r="H50" i="21"/>
  <c r="K49" i="21"/>
  <c r="H49" i="21"/>
  <c r="K48" i="21"/>
  <c r="H48" i="21"/>
  <c r="K47" i="21"/>
  <c r="H47" i="21"/>
  <c r="K46" i="21"/>
  <c r="H46" i="21"/>
  <c r="K45" i="21"/>
  <c r="H45" i="21"/>
  <c r="K44" i="21"/>
  <c r="H44" i="21"/>
  <c r="K43" i="21"/>
  <c r="H43" i="21"/>
  <c r="K42" i="21"/>
  <c r="H42" i="21"/>
  <c r="K41" i="21"/>
  <c r="H41" i="21"/>
  <c r="K40" i="21"/>
  <c r="H40" i="21"/>
  <c r="K39" i="21"/>
  <c r="H39" i="21"/>
  <c r="K38" i="21"/>
  <c r="H38" i="21"/>
  <c r="K37" i="21"/>
  <c r="H37" i="21"/>
  <c r="K36" i="21"/>
  <c r="H36" i="21"/>
  <c r="K35" i="21"/>
  <c r="H35" i="21"/>
  <c r="K34" i="21"/>
  <c r="H34" i="21"/>
  <c r="K33" i="21"/>
  <c r="H33" i="21"/>
  <c r="K32" i="21"/>
  <c r="H32" i="21"/>
  <c r="K31" i="21"/>
  <c r="H31" i="21"/>
  <c r="K30" i="21"/>
  <c r="H30" i="21"/>
  <c r="K29" i="21"/>
  <c r="H29" i="21"/>
  <c r="K28" i="21"/>
  <c r="H28" i="21"/>
  <c r="K27" i="21"/>
  <c r="H27" i="21"/>
  <c r="K26" i="21"/>
  <c r="H26" i="21"/>
  <c r="K25" i="21"/>
  <c r="H25" i="21"/>
  <c r="K24" i="21"/>
  <c r="H24" i="21"/>
  <c r="K23" i="21"/>
  <c r="H23" i="21"/>
  <c r="K22" i="21"/>
  <c r="H22" i="21"/>
  <c r="K21" i="21"/>
  <c r="H21" i="21"/>
  <c r="K20" i="21"/>
  <c r="H20" i="21"/>
  <c r="K19" i="21"/>
  <c r="H19" i="21"/>
  <c r="K18" i="21"/>
  <c r="H18" i="21"/>
  <c r="K17" i="21"/>
  <c r="H17" i="21"/>
  <c r="K16" i="21"/>
  <c r="H16" i="21"/>
  <c r="K15" i="21"/>
  <c r="H15" i="21"/>
  <c r="K14" i="21"/>
  <c r="H14" i="21"/>
  <c r="K13" i="21"/>
  <c r="H13" i="21"/>
  <c r="K12" i="21"/>
  <c r="H12" i="21"/>
  <c r="K11" i="21"/>
  <c r="H11" i="21"/>
  <c r="K10" i="21"/>
  <c r="H10" i="21"/>
  <c r="K9" i="21"/>
  <c r="H9" i="21"/>
  <c r="K8" i="21"/>
  <c r="H8" i="21"/>
  <c r="K7" i="21"/>
  <c r="H7" i="21"/>
  <c r="K7" i="1"/>
  <c r="H7" i="1"/>
  <c r="O7" i="1" s="1"/>
  <c r="N133" i="1" l="1"/>
  <c r="O133" i="1"/>
  <c r="N143" i="1"/>
  <c r="O143" i="1"/>
  <c r="O86" i="1"/>
  <c r="N99" i="1"/>
  <c r="O99" i="1"/>
  <c r="N175" i="1"/>
  <c r="O175" i="1"/>
  <c r="O166" i="1"/>
  <c r="N131" i="1"/>
  <c r="O131" i="1"/>
  <c r="N149" i="1"/>
  <c r="O149" i="1"/>
  <c r="O106" i="1"/>
  <c r="N179" i="1"/>
  <c r="O179" i="1"/>
  <c r="N165" i="1"/>
  <c r="O165" i="1"/>
  <c r="N103" i="1"/>
  <c r="O103" i="1"/>
  <c r="O118" i="1"/>
  <c r="N141" i="1"/>
  <c r="O141" i="1"/>
  <c r="O126" i="1"/>
  <c r="O78" i="1"/>
  <c r="N46" i="1"/>
  <c r="O46" i="1"/>
  <c r="N147" i="1"/>
  <c r="O147" i="1"/>
  <c r="O138" i="1"/>
  <c r="N121" i="1"/>
  <c r="O121" i="1"/>
  <c r="O182" i="1"/>
  <c r="O90" i="1"/>
  <c r="O146" i="1"/>
  <c r="N139" i="1"/>
  <c r="O139" i="1"/>
  <c r="N61" i="1"/>
  <c r="O61" i="1"/>
  <c r="N123" i="1"/>
  <c r="O123" i="1"/>
  <c r="O110" i="1"/>
  <c r="N171" i="1"/>
  <c r="O130" i="1"/>
  <c r="N130" i="1"/>
  <c r="N24" i="1"/>
  <c r="O24" i="1"/>
  <c r="N85" i="1"/>
  <c r="O85" i="1"/>
  <c r="N54" i="1"/>
  <c r="O54" i="1"/>
  <c r="N10" i="1"/>
  <c r="O10" i="1"/>
  <c r="N23" i="1"/>
  <c r="N87" i="1"/>
  <c r="O87" i="1"/>
  <c r="N16" i="1"/>
  <c r="O16" i="1"/>
  <c r="N30" i="1"/>
  <c r="O30" i="1"/>
  <c r="O142" i="1"/>
  <c r="N42" i="1"/>
  <c r="O42" i="1"/>
  <c r="N22" i="1"/>
  <c r="O22" i="1"/>
  <c r="N20" i="1"/>
  <c r="O20" i="1"/>
  <c r="N52" i="1"/>
  <c r="O52" i="1"/>
  <c r="N38" i="1"/>
  <c r="O38" i="1"/>
  <c r="N63" i="1"/>
  <c r="O63" i="1"/>
  <c r="O98" i="1"/>
  <c r="N26" i="1"/>
  <c r="O26" i="1"/>
  <c r="O58" i="1"/>
  <c r="N93" i="1"/>
  <c r="O93" i="1"/>
  <c r="N8" i="1"/>
  <c r="O8" i="1"/>
  <c r="N34" i="1"/>
  <c r="O34" i="1"/>
  <c r="N107" i="1"/>
  <c r="O107" i="1"/>
  <c r="N32" i="1"/>
  <c r="O32" i="1"/>
  <c r="N27" i="1"/>
  <c r="O27" i="1"/>
  <c r="N39" i="1"/>
  <c r="N50" i="1"/>
  <c r="O50" i="1"/>
  <c r="O74" i="1"/>
  <c r="O96" i="1"/>
  <c r="N183" i="1"/>
  <c r="O183" i="1"/>
  <c r="O150" i="1"/>
  <c r="O144" i="1"/>
  <c r="N115" i="1"/>
  <c r="O115" i="1"/>
  <c r="N81" i="1"/>
  <c r="O81" i="1"/>
  <c r="N167" i="1"/>
  <c r="O167" i="1"/>
  <c r="O102" i="1"/>
  <c r="O136" i="1"/>
  <c r="N163" i="1"/>
  <c r="O163" i="1"/>
  <c r="O128" i="1"/>
  <c r="N18" i="1"/>
  <c r="O18" i="1"/>
  <c r="N181" i="1"/>
  <c r="O181" i="1"/>
  <c r="N75" i="1"/>
  <c r="O75" i="1"/>
  <c r="N56" i="1"/>
  <c r="O56" i="1"/>
  <c r="N19" i="1"/>
  <c r="N71" i="1"/>
  <c r="O71" i="1"/>
  <c r="O155" i="1"/>
  <c r="N135" i="1"/>
  <c r="O135" i="1"/>
  <c r="O94" i="1"/>
  <c r="O158" i="1"/>
  <c r="N137" i="1"/>
  <c r="O137" i="1"/>
  <c r="O114" i="1"/>
  <c r="N157" i="1"/>
  <c r="O157" i="1"/>
  <c r="O180" i="1"/>
  <c r="N77" i="1"/>
  <c r="O77" i="1"/>
  <c r="N95" i="1"/>
  <c r="O95" i="1"/>
  <c r="N111" i="1"/>
  <c r="O111" i="1"/>
  <c r="O9" i="1"/>
  <c r="N159" i="1"/>
  <c r="O159" i="1"/>
  <c r="O112" i="1"/>
  <c r="N59" i="1"/>
  <c r="O59" i="1"/>
  <c r="O100" i="1"/>
  <c r="N28" i="1"/>
  <c r="O28" i="1"/>
  <c r="N17" i="1"/>
  <c r="N65" i="1"/>
  <c r="O65" i="1"/>
  <c r="N31" i="1"/>
  <c r="N44" i="1"/>
  <c r="O44" i="1"/>
  <c r="O66" i="1"/>
  <c r="N151" i="1"/>
  <c r="O151" i="1"/>
  <c r="N53" i="1"/>
  <c r="O53" i="1"/>
  <c r="O70" i="1"/>
  <c r="N70" i="1"/>
  <c r="O168" i="1"/>
  <c r="N40" i="1"/>
  <c r="O40" i="1"/>
  <c r="N12" i="1"/>
  <c r="O12" i="1"/>
  <c r="O69" i="1"/>
  <c r="N125" i="1"/>
  <c r="O125" i="1"/>
  <c r="N153" i="1"/>
  <c r="O153" i="1"/>
  <c r="O104" i="1"/>
  <c r="O113" i="1"/>
  <c r="N14" i="1"/>
  <c r="O14" i="1"/>
  <c r="N83" i="1"/>
  <c r="O83" i="1"/>
  <c r="N109" i="1"/>
  <c r="O109" i="1"/>
  <c r="N79" i="1"/>
  <c r="O79" i="1"/>
  <c r="N216" i="1"/>
  <c r="N220" i="1"/>
  <c r="N224" i="1"/>
  <c r="N60" i="1"/>
  <c r="O60" i="1" s="1"/>
  <c r="N62" i="1"/>
  <c r="N64" i="1"/>
  <c r="N66" i="1"/>
  <c r="N72" i="1"/>
  <c r="N76" i="1"/>
  <c r="N80" i="1"/>
  <c r="N86" i="1"/>
  <c r="N90" i="1"/>
  <c r="N92" i="1"/>
  <c r="N94" i="1"/>
  <c r="N96" i="1"/>
  <c r="N98" i="1"/>
  <c r="N100" i="1"/>
  <c r="N102" i="1"/>
  <c r="N104" i="1"/>
  <c r="N106" i="1"/>
  <c r="N108" i="1"/>
  <c r="N110" i="1"/>
  <c r="N112" i="1"/>
  <c r="N114" i="1"/>
  <c r="N116" i="1"/>
  <c r="N118" i="1"/>
  <c r="N120" i="1"/>
  <c r="N124" i="1"/>
  <c r="N128" i="1"/>
  <c r="N132" i="1"/>
  <c r="N136" i="1"/>
  <c r="N140" i="1"/>
  <c r="N144" i="1"/>
  <c r="N146" i="1"/>
  <c r="N148" i="1"/>
  <c r="N150" i="1"/>
  <c r="N152" i="1"/>
  <c r="N154" i="1"/>
  <c r="N156" i="1"/>
  <c r="N158" i="1"/>
  <c r="N160" i="1"/>
  <c r="N162" i="1"/>
  <c r="N164" i="1"/>
  <c r="N166" i="1"/>
  <c r="N168" i="1"/>
  <c r="N170" i="1"/>
  <c r="N172" i="1"/>
  <c r="N174" i="1"/>
  <c r="O174" i="1" s="1"/>
  <c r="N176" i="1"/>
  <c r="N178" i="1"/>
  <c r="O178" i="1" s="1"/>
  <c r="N180" i="1"/>
  <c r="N186" i="1"/>
  <c r="N188" i="1"/>
  <c r="N190" i="1"/>
  <c r="N192" i="1"/>
  <c r="N194" i="1"/>
  <c r="N196" i="1"/>
  <c r="N198" i="1"/>
  <c r="N200" i="1"/>
  <c r="N202" i="1"/>
  <c r="N204" i="1"/>
  <c r="N206" i="1"/>
  <c r="N208" i="1"/>
  <c r="N210" i="1"/>
  <c r="N212" i="1"/>
  <c r="N214" i="1"/>
  <c r="N48" i="1"/>
  <c r="N84" i="1"/>
  <c r="N88" i="1"/>
  <c r="N184" i="1"/>
  <c r="N29" i="1"/>
  <c r="N69" i="1"/>
  <c r="N51" i="1"/>
  <c r="N68" i="1"/>
  <c r="N89" i="1"/>
  <c r="N67" i="1"/>
  <c r="N7" i="21"/>
  <c r="N8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28" i="21"/>
  <c r="N29" i="21"/>
  <c r="N30" i="21"/>
  <c r="N31" i="21"/>
  <c r="N32" i="21"/>
  <c r="N33" i="21"/>
  <c r="N34" i="21"/>
  <c r="N35" i="21"/>
  <c r="N36" i="21"/>
  <c r="N37" i="21"/>
  <c r="N38" i="21"/>
  <c r="N39" i="21"/>
  <c r="N40" i="21"/>
  <c r="N41" i="21"/>
  <c r="N42" i="21"/>
  <c r="N43" i="21"/>
  <c r="N44" i="21"/>
  <c r="N45" i="21"/>
  <c r="N46" i="21"/>
  <c r="N47" i="21"/>
  <c r="N48" i="21"/>
  <c r="N49" i="21"/>
  <c r="N50" i="21"/>
  <c r="N51" i="21"/>
  <c r="N52" i="21"/>
  <c r="N53" i="21"/>
  <c r="N54" i="21"/>
  <c r="N55" i="21"/>
  <c r="N56" i="21"/>
  <c r="N57" i="21"/>
  <c r="N58" i="21"/>
  <c r="N59" i="21"/>
  <c r="N60" i="21"/>
  <c r="N61" i="21"/>
  <c r="N62" i="21"/>
  <c r="N63" i="21"/>
  <c r="N64" i="21"/>
  <c r="N65" i="21"/>
  <c r="N66" i="21"/>
  <c r="N67" i="21"/>
  <c r="N9" i="21"/>
  <c r="O7" i="21"/>
  <c r="O8" i="21"/>
  <c r="O9" i="21"/>
  <c r="O10" i="21"/>
  <c r="O11" i="21"/>
  <c r="O12" i="21"/>
  <c r="O13" i="21"/>
  <c r="O14" i="21"/>
  <c r="O15" i="21"/>
  <c r="O16" i="21"/>
  <c r="O17" i="21"/>
  <c r="O18" i="21"/>
  <c r="O19" i="21"/>
  <c r="O20" i="21"/>
  <c r="O21" i="21"/>
  <c r="O22" i="21"/>
  <c r="O23" i="21"/>
  <c r="O24" i="21"/>
  <c r="O25" i="21"/>
  <c r="O26" i="21"/>
  <c r="O27" i="21"/>
  <c r="O28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O44" i="21"/>
  <c r="O45" i="21"/>
  <c r="O46" i="21"/>
  <c r="O47" i="21"/>
  <c r="O48" i="21"/>
  <c r="O49" i="21"/>
  <c r="O50" i="21"/>
  <c r="O51" i="21"/>
  <c r="O52" i="21"/>
  <c r="O53" i="21"/>
  <c r="O54" i="21"/>
  <c r="O55" i="21"/>
  <c r="O56" i="21"/>
  <c r="O57" i="21"/>
  <c r="O58" i="21"/>
  <c r="O59" i="21"/>
  <c r="O60" i="21"/>
  <c r="O61" i="21"/>
  <c r="O62" i="21"/>
  <c r="O63" i="21"/>
  <c r="O64" i="21"/>
  <c r="O65" i="21"/>
  <c r="O66" i="21"/>
  <c r="O67" i="21"/>
  <c r="N7" i="1"/>
</calcChain>
</file>

<file path=xl/sharedStrings.xml><?xml version="1.0" encoding="utf-8"?>
<sst xmlns="http://schemas.openxmlformats.org/spreadsheetml/2006/main" count="1517" uniqueCount="695">
  <si>
    <t>ENGLESKI JEZIK 1</t>
  </si>
  <si>
    <t>Redni broj</t>
  </si>
  <si>
    <t>Prezime</t>
  </si>
  <si>
    <t>Ime</t>
  </si>
  <si>
    <t>Broj indeksa</t>
  </si>
  <si>
    <t>1.</t>
  </si>
  <si>
    <t>Daniel</t>
  </si>
  <si>
    <t>2.</t>
  </si>
  <si>
    <t>Adamov</t>
  </si>
  <si>
    <t>Igor</t>
  </si>
  <si>
    <t>07213052</t>
  </si>
  <si>
    <t>3.</t>
  </si>
  <si>
    <t>4.</t>
  </si>
  <si>
    <t>5.</t>
  </si>
  <si>
    <t>Sabolč</t>
  </si>
  <si>
    <t>6.</t>
  </si>
  <si>
    <t>Bajus</t>
  </si>
  <si>
    <t>Viktor</t>
  </si>
  <si>
    <t>11213144</t>
  </si>
  <si>
    <t>7.</t>
  </si>
  <si>
    <t>Adam</t>
  </si>
  <si>
    <t>8.</t>
  </si>
  <si>
    <t>Nemanja</t>
  </si>
  <si>
    <t>9.</t>
  </si>
  <si>
    <t>Akoš</t>
  </si>
  <si>
    <t>10.</t>
  </si>
  <si>
    <t>11.</t>
  </si>
  <si>
    <t>12.</t>
  </si>
  <si>
    <t>13.</t>
  </si>
  <si>
    <t>14.</t>
  </si>
  <si>
    <t>15.</t>
  </si>
  <si>
    <t>Renata</t>
  </si>
  <si>
    <t>16.</t>
  </si>
  <si>
    <t>17.</t>
  </si>
  <si>
    <t>18.</t>
  </si>
  <si>
    <t>Čaba</t>
  </si>
  <si>
    <t>19.</t>
  </si>
  <si>
    <t>20.</t>
  </si>
  <si>
    <t>21.</t>
  </si>
  <si>
    <t>22.</t>
  </si>
  <si>
    <t>Attila</t>
  </si>
  <si>
    <t>23.</t>
  </si>
  <si>
    <t>Budimlić</t>
  </si>
  <si>
    <t>Armin</t>
  </si>
  <si>
    <t>11212225</t>
  </si>
  <si>
    <t>24.</t>
  </si>
  <si>
    <t>25.</t>
  </si>
  <si>
    <t>26.</t>
  </si>
  <si>
    <t>27.</t>
  </si>
  <si>
    <t>28.</t>
  </si>
  <si>
    <t>Timea</t>
  </si>
  <si>
    <t>29.</t>
  </si>
  <si>
    <t>30.</t>
  </si>
  <si>
    <t>31.</t>
  </si>
  <si>
    <t>32.</t>
  </si>
  <si>
    <t>33.</t>
  </si>
  <si>
    <t>34.</t>
  </si>
  <si>
    <t>Cvetković</t>
  </si>
  <si>
    <t>Petar</t>
  </si>
  <si>
    <t>11113140</t>
  </si>
  <si>
    <t>35.</t>
  </si>
  <si>
    <t>36.</t>
  </si>
  <si>
    <t>37.</t>
  </si>
  <si>
    <t>38.</t>
  </si>
  <si>
    <t>Deak</t>
  </si>
  <si>
    <t>39.</t>
  </si>
  <si>
    <t>Darko</t>
  </si>
  <si>
    <t>40.</t>
  </si>
  <si>
    <t>Žolt</t>
  </si>
  <si>
    <t>41.</t>
  </si>
  <si>
    <t>42.</t>
  </si>
  <si>
    <t>43.</t>
  </si>
  <si>
    <t>Nikola</t>
  </si>
  <si>
    <t>44.</t>
  </si>
  <si>
    <t>45.</t>
  </si>
  <si>
    <t>46.</t>
  </si>
  <si>
    <t>47.</t>
  </si>
  <si>
    <t>48.</t>
  </si>
  <si>
    <t>Roland</t>
  </si>
  <si>
    <t>49.</t>
  </si>
  <si>
    <t>50.</t>
  </si>
  <si>
    <t>51.</t>
  </si>
  <si>
    <t>52.</t>
  </si>
  <si>
    <t>53.</t>
  </si>
  <si>
    <t>54.</t>
  </si>
  <si>
    <t>55.</t>
  </si>
  <si>
    <t>56.</t>
  </si>
  <si>
    <t>Gazibara</t>
  </si>
  <si>
    <t>11112123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</si>
  <si>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</si>
  <si>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</si>
  <si>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</si>
  <si>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</si>
  <si>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</si>
  <si>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</si>
  <si>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</si>
  <si>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</si>
  <si>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</si>
  <si>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</si>
  <si>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Kristian</t>
  </si>
  <si>
    <t>67.</t>
  </si>
  <si>
    <t>68.</t>
  </si>
  <si>
    <t>69.</t>
  </si>
  <si>
    <t>Horvat</t>
  </si>
  <si>
    <t>70.</t>
  </si>
  <si>
    <t>71.</t>
  </si>
  <si>
    <t>72.</t>
  </si>
  <si>
    <t>73.</t>
  </si>
  <si>
    <t>74.</t>
  </si>
  <si>
    <t>75.</t>
  </si>
  <si>
    <t>76.</t>
  </si>
  <si>
    <t>77.</t>
  </si>
  <si>
    <t>Aleksandar</t>
  </si>
  <si>
    <t>78.</t>
  </si>
  <si>
    <t>79.</t>
  </si>
  <si>
    <t>Šandor</t>
  </si>
  <si>
    <t>80.</t>
  </si>
  <si>
    <t>81.</t>
  </si>
  <si>
    <t>Nebojša</t>
  </si>
  <si>
    <t>82.</t>
  </si>
  <si>
    <t>83.</t>
  </si>
  <si>
    <t>84.</t>
  </si>
  <si>
    <t>85.</t>
  </si>
  <si>
    <t>86.</t>
  </si>
  <si>
    <t>Tamaš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</si>
  <si>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</si>
  <si>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</si>
  <si>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</si>
  <si>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</si>
  <si>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</si>
  <si>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</si>
  <si>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</si>
  <si>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</si>
  <si>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</si>
  <si>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</si>
  <si>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</si>
  <si>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</si>
  <si>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</si>
  <si>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</si>
  <si>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</si>
  <si>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</si>
  <si>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</si>
  <si>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</si>
  <si>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</si>
  <si>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</si>
  <si>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</si>
  <si>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Kovač</t>
  </si>
  <si>
    <t>108.</t>
  </si>
  <si>
    <t>109.</t>
  </si>
  <si>
    <t>Edina</t>
  </si>
  <si>
    <t>11212244</t>
  </si>
  <si>
    <t>110.</t>
  </si>
  <si>
    <t>111.</t>
  </si>
  <si>
    <t>112.</t>
  </si>
  <si>
    <t>113.</t>
  </si>
  <si>
    <t>114.</t>
  </si>
  <si>
    <t>Andrea</t>
  </si>
  <si>
    <t>115.</t>
  </si>
  <si>
    <t>Lorant</t>
  </si>
  <si>
    <t>116.</t>
  </si>
  <si>
    <t>Mladen</t>
  </si>
  <si>
    <t>117.</t>
  </si>
  <si>
    <t>118.</t>
  </si>
  <si>
    <t>Latinović</t>
  </si>
  <si>
    <t>Predrag</t>
  </si>
  <si>
    <t>11112121</t>
  </si>
  <si>
    <t>119.</t>
  </si>
  <si>
    <t>120.</t>
  </si>
  <si>
    <t>121.</t>
  </si>
  <si>
    <t>122.</t>
  </si>
  <si>
    <t>123.</t>
  </si>
  <si>
    <t>124.</t>
  </si>
  <si>
    <t>125.</t>
  </si>
  <si>
    <t>Sabina</t>
  </si>
  <si>
    <t>126.</t>
  </si>
  <si>
    <t>127.</t>
  </si>
  <si>
    <t>Mandić</t>
  </si>
  <si>
    <t>128.</t>
  </si>
  <si>
    <t>129.</t>
  </si>
  <si>
    <t>130.</t>
  </si>
  <si>
    <t>131.</t>
  </si>
  <si>
    <t>Marković</t>
  </si>
  <si>
    <t>132.</t>
  </si>
  <si>
    <t>133.</t>
  </si>
  <si>
    <t>134.</t>
  </si>
  <si>
    <t>Mečerik</t>
  </si>
  <si>
    <t>11213145</t>
  </si>
  <si>
    <t>135.</t>
  </si>
  <si>
    <t>Atila</t>
  </si>
  <si>
    <t>136.</t>
  </si>
  <si>
    <t>137.</t>
  </si>
  <si>
    <t>138.</t>
  </si>
  <si>
    <t>Miković</t>
  </si>
  <si>
    <t>Vasilije</t>
  </si>
  <si>
    <t>11112205</t>
  </si>
  <si>
    <t>139.</t>
  </si>
  <si>
    <t>140.</t>
  </si>
  <si>
    <t>Aleks</t>
  </si>
  <si>
    <t>141.</t>
  </si>
  <si>
    <t>142.</t>
  </si>
  <si>
    <t>143.</t>
  </si>
  <si>
    <t>144.</t>
  </si>
  <si>
    <t>Muždeka</t>
  </si>
  <si>
    <t>Vladimir</t>
  </si>
  <si>
    <t>11112111</t>
  </si>
  <si>
    <t>145.</t>
  </si>
  <si>
    <t>Nađ</t>
  </si>
  <si>
    <t>146.</t>
  </si>
  <si>
    <t>147.</t>
  </si>
  <si>
    <t>148.</t>
  </si>
  <si>
    <t>149.</t>
  </si>
  <si>
    <t>150.</t>
  </si>
  <si>
    <t>Nikšić</t>
  </si>
  <si>
    <t>151.</t>
  </si>
  <si>
    <t>Taner</t>
  </si>
  <si>
    <t>11112113</t>
  </si>
  <si>
    <t>152.</t>
  </si>
  <si>
    <t>153.</t>
  </si>
  <si>
    <t>154.</t>
  </si>
  <si>
    <t>155.</t>
  </si>
  <si>
    <t>156.</t>
  </si>
  <si>
    <t>Arpad</t>
  </si>
  <si>
    <t>157.</t>
  </si>
  <si>
    <t>Pakai</t>
  </si>
  <si>
    <t>11213238</t>
  </si>
  <si>
    <t>158.</t>
  </si>
  <si>
    <t>159.</t>
  </si>
  <si>
    <t>Palfi</t>
  </si>
  <si>
    <t>160.</t>
  </si>
  <si>
    <t>161.</t>
  </si>
  <si>
    <t>162.</t>
  </si>
  <si>
    <t>163.</t>
  </si>
  <si>
    <t>Peić Berkeš</t>
  </si>
  <si>
    <t>11212238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</si>
  <si>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</si>
  <si>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</si>
  <si>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</si>
  <si>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</si>
  <si>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</si>
  <si>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</si>
  <si>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</si>
  <si>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</si>
  <si>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</si>
  <si>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</si>
  <si>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</si>
  <si>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</si>
  <si>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</si>
  <si>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Rangelov</t>
  </si>
  <si>
    <t>11112108</t>
  </si>
  <si>
    <t>177.</t>
  </si>
  <si>
    <t>178.</t>
  </si>
  <si>
    <t>Sabo</t>
  </si>
  <si>
    <t>179.</t>
  </si>
  <si>
    <t>180.</t>
  </si>
  <si>
    <t>181.</t>
  </si>
  <si>
    <t>182.</t>
  </si>
  <si>
    <t>183.</t>
  </si>
  <si>
    <t>184.</t>
  </si>
  <si>
    <t>David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</si>
  <si>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</si>
  <si>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</si>
  <si>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</si>
  <si>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</si>
  <si>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</si>
  <si>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</si>
  <si>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</si>
  <si>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</si>
  <si>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</si>
  <si>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</si>
  <si>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</si>
  <si>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</si>
  <si>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</si>
  <si>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</si>
  <si>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Takač</t>
  </si>
  <si>
    <t>11212228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</si>
  <si>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</si>
  <si>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</si>
  <si>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</si>
  <si>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</si>
  <si>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</si>
  <si>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</si>
  <si>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</si>
  <si>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</si>
  <si>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</si>
  <si>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Tot</t>
  </si>
  <si>
    <t>208.</t>
  </si>
  <si>
    <t>Tumbas</t>
  </si>
  <si>
    <t>Đorđe</t>
  </si>
  <si>
    <t>11112248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</si>
  <si>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</si>
  <si>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</si>
  <si>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</si>
  <si>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</si>
  <si>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</si>
  <si>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</si>
  <si>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</si>
  <si>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</si>
  <si>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</si>
  <si>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</si>
  <si>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Abraham</t>
  </si>
  <si>
    <t>09213014</t>
  </si>
  <si>
    <t>Bajusz</t>
  </si>
  <si>
    <t>Péter</t>
  </si>
  <si>
    <t>09213001</t>
  </si>
  <si>
    <t>Balog</t>
  </si>
  <si>
    <t>István</t>
  </si>
  <si>
    <t>09213008</t>
  </si>
  <si>
    <t>Bartuš</t>
  </si>
  <si>
    <t>Brigita</t>
  </si>
  <si>
    <t>07212037</t>
  </si>
  <si>
    <t>Bata</t>
  </si>
  <si>
    <t>07212002</t>
  </si>
  <si>
    <t>Bucko</t>
  </si>
  <si>
    <t>09213012</t>
  </si>
  <si>
    <t>Čeke</t>
  </si>
  <si>
    <t>07212027</t>
  </si>
  <si>
    <t>Čikoš</t>
  </si>
  <si>
    <t>07212017</t>
  </si>
  <si>
    <t>Balaž</t>
  </si>
  <si>
    <t>07212012</t>
  </si>
  <si>
    <t>Fabijan</t>
  </si>
  <si>
    <t>11112162</t>
  </si>
  <si>
    <t>Figedi</t>
  </si>
  <si>
    <t>07212025</t>
  </si>
  <si>
    <t>07212015</t>
  </si>
  <si>
    <t>Joža</t>
  </si>
  <si>
    <t>07212031</t>
  </si>
  <si>
    <t>Karahasanović</t>
  </si>
  <si>
    <t>Merima</t>
  </si>
  <si>
    <t>07112053</t>
  </si>
  <si>
    <t>Kiralj</t>
  </si>
  <si>
    <t>07212026</t>
  </si>
  <si>
    <t>Blanka</t>
  </si>
  <si>
    <t>07212024</t>
  </si>
  <si>
    <t>Kudlik</t>
  </si>
  <si>
    <t>07212023</t>
  </si>
  <si>
    <t>Lengyel</t>
  </si>
  <si>
    <t>Lea</t>
  </si>
  <si>
    <t>11112157</t>
  </si>
  <si>
    <t>Mačković</t>
  </si>
  <si>
    <t>09113009</t>
  </si>
  <si>
    <t>Maksimović</t>
  </si>
  <si>
    <t>07112005</t>
  </si>
  <si>
    <t>Livija</t>
  </si>
  <si>
    <t>07212030</t>
  </si>
  <si>
    <t>09113010</t>
  </si>
  <si>
    <t>Mesaroš</t>
  </si>
  <si>
    <t>07212006</t>
  </si>
  <si>
    <t>Mihok-Kucora</t>
  </si>
  <si>
    <t>07212039</t>
  </si>
  <si>
    <t>Leda</t>
  </si>
  <si>
    <t>07212036</t>
  </si>
  <si>
    <t>09213007</t>
  </si>
  <si>
    <t>Njari</t>
  </si>
  <si>
    <t>07212035</t>
  </si>
  <si>
    <t>Njiradi</t>
  </si>
  <si>
    <t>07212040</t>
  </si>
  <si>
    <t>Suzana</t>
  </si>
  <si>
    <t>09213002</t>
  </si>
  <si>
    <t>Pocik</t>
  </si>
  <si>
    <t>09213006</t>
  </si>
  <si>
    <t>Poša</t>
  </si>
  <si>
    <t>07212019</t>
  </si>
  <si>
    <t>Rudić Vranić</t>
  </si>
  <si>
    <t>09113004</t>
  </si>
  <si>
    <t>07212003</t>
  </si>
  <si>
    <t>Šagovnović</t>
  </si>
  <si>
    <t>11112153</t>
  </si>
  <si>
    <t>Sarapka</t>
  </si>
  <si>
    <t>11212161</t>
  </si>
  <si>
    <t>Skenderović</t>
  </si>
  <si>
    <t>Antun</t>
  </si>
  <si>
    <t>09113013</t>
  </si>
  <si>
    <t>Šustran</t>
  </si>
  <si>
    <t>Željko</t>
  </si>
  <si>
    <t>09113011</t>
  </si>
  <si>
    <t>Szegedi</t>
  </si>
  <si>
    <t>Mihály</t>
  </si>
  <si>
    <t>09213003</t>
  </si>
  <si>
    <t>07212022</t>
  </si>
  <si>
    <t>Tóth</t>
  </si>
  <si>
    <t>09213005</t>
  </si>
  <si>
    <t>Turu</t>
  </si>
  <si>
    <t>Đenđi</t>
  </si>
  <si>
    <t>07212001</t>
  </si>
  <si>
    <t>Vekonj</t>
  </si>
  <si>
    <t>07212047</t>
  </si>
  <si>
    <t>Veličkov</t>
  </si>
  <si>
    <t>07212013</t>
  </si>
  <si>
    <t>Ždrnja</t>
  </si>
  <si>
    <t>Mihajlo</t>
  </si>
  <si>
    <t>07112033</t>
  </si>
  <si>
    <t>Zubelić</t>
  </si>
  <si>
    <t>07112004</t>
  </si>
  <si>
    <t>TEHNIČKI KOMUNIKACIONI ENGLESKI JEZIK</t>
  </si>
  <si>
    <t>L1</t>
  </si>
  <si>
    <t>L2</t>
  </si>
  <si>
    <r>
      <t>L</t>
    </r>
    <r>
      <rPr>
        <b/>
        <sz val="10"/>
        <rFont val="Arial"/>
        <family val="2"/>
      </rPr>
      <t>sum</t>
    </r>
  </si>
  <si>
    <t>P1</t>
  </si>
  <si>
    <t>P2</t>
  </si>
  <si>
    <r>
      <t>P</t>
    </r>
    <r>
      <rPr>
        <b/>
        <sz val="10"/>
        <rFont val="Arial"/>
        <family val="2"/>
      </rPr>
      <t>sum</t>
    </r>
  </si>
  <si>
    <r>
      <t>E</t>
    </r>
    <r>
      <rPr>
        <b/>
        <sz val="10"/>
        <rFont val="Arial"/>
        <family val="2"/>
      </rPr>
      <t>xtra</t>
    </r>
  </si>
  <si>
    <r>
      <t>A</t>
    </r>
    <r>
      <rPr>
        <b/>
        <sz val="10"/>
        <rFont val="Arial"/>
        <family val="2"/>
      </rPr>
      <t>ttend.</t>
    </r>
  </si>
  <si>
    <r>
      <t>T</t>
    </r>
    <r>
      <rPr>
        <b/>
        <sz val="10"/>
        <rFont val="Arial"/>
        <family val="2"/>
      </rPr>
      <t>otal</t>
    </r>
  </si>
  <si>
    <r>
      <t>M</t>
    </r>
    <r>
      <rPr>
        <b/>
        <sz val="10"/>
        <rFont val="Arial"/>
        <family val="2"/>
      </rPr>
      <t>ark</t>
    </r>
  </si>
  <si>
    <t>English I</t>
  </si>
  <si>
    <t>No.</t>
  </si>
  <si>
    <t>Családnév</t>
  </si>
  <si>
    <t>Név</t>
  </si>
  <si>
    <t>Leckekönyv</t>
  </si>
  <si>
    <t>Angelović</t>
  </si>
  <si>
    <t>Henrietta</t>
  </si>
  <si>
    <t>Antunović</t>
  </si>
  <si>
    <t>Maja</t>
  </si>
  <si>
    <t>Arančić</t>
  </si>
  <si>
    <t>Alen</t>
  </si>
  <si>
    <t>Bako</t>
  </si>
  <si>
    <t>Balázs</t>
  </si>
  <si>
    <t>Bence</t>
  </si>
  <si>
    <t>Balint</t>
  </si>
  <si>
    <t>Aron</t>
  </si>
  <si>
    <t>Bálint</t>
  </si>
  <si>
    <t>Petra</t>
  </si>
  <si>
    <t>Barat</t>
  </si>
  <si>
    <t>Tivadar</t>
  </si>
  <si>
    <t>Beviz</t>
  </si>
  <si>
    <t>Birkaš</t>
  </si>
  <si>
    <t>Dalibor</t>
  </si>
  <si>
    <t>Bobanj</t>
  </si>
  <si>
    <t>Bođo</t>
  </si>
  <si>
    <t>Borsos</t>
  </si>
  <si>
    <t>Božić</t>
  </si>
  <si>
    <t>Brčić Kostić</t>
  </si>
  <si>
    <t>Matko</t>
  </si>
  <si>
    <t>Cetina</t>
  </si>
  <si>
    <t>Stefan</t>
  </si>
  <si>
    <t>Čordarić</t>
  </si>
  <si>
    <t>Barbara</t>
  </si>
  <si>
    <t>Csernai</t>
  </si>
  <si>
    <t>Szilárd</t>
  </si>
  <si>
    <t>Ćunaj</t>
  </si>
  <si>
    <t>Patriot</t>
  </si>
  <si>
    <t>Ćurić</t>
  </si>
  <si>
    <t>Janko</t>
  </si>
  <si>
    <t>Curnovič</t>
  </si>
  <si>
    <t>Devid</t>
  </si>
  <si>
    <t>Ćuruvija</t>
  </si>
  <si>
    <t>Drčić</t>
  </si>
  <si>
    <t>Mijat</t>
  </si>
  <si>
    <t>Dudaš</t>
  </si>
  <si>
    <t>Dominik</t>
  </si>
  <si>
    <t>Dvornić</t>
  </si>
  <si>
    <t>Andrej</t>
  </si>
  <si>
    <t>Đurđić</t>
  </si>
  <si>
    <t>Bojan</t>
  </si>
  <si>
    <t>Đurić</t>
  </si>
  <si>
    <t>Milenko</t>
  </si>
  <si>
    <t>Đurović</t>
  </si>
  <si>
    <t>Rastko</t>
  </si>
  <si>
    <t>Eberhart</t>
  </si>
  <si>
    <t>Beata</t>
  </si>
  <si>
    <t>Elek</t>
  </si>
  <si>
    <t>Evetović</t>
  </si>
  <si>
    <t>Boris</t>
  </si>
  <si>
    <t>Luka</t>
  </si>
  <si>
    <t>Fábián</t>
  </si>
  <si>
    <t>Dániel</t>
  </si>
  <si>
    <t>Fajin</t>
  </si>
  <si>
    <t>Jožef</t>
  </si>
  <si>
    <t>Monika</t>
  </si>
  <si>
    <t>Farago</t>
  </si>
  <si>
    <t>Mate</t>
  </si>
  <si>
    <t>Fazekas</t>
  </si>
  <si>
    <t>Fleis</t>
  </si>
  <si>
    <t>Fodor</t>
  </si>
  <si>
    <t>Sandi</t>
  </si>
  <si>
    <t>Fogaš</t>
  </si>
  <si>
    <t>Arnold</t>
  </si>
  <si>
    <t>Gagulić</t>
  </si>
  <si>
    <t>Gajčin</t>
  </si>
  <si>
    <t>Vuk</t>
  </si>
  <si>
    <t>Gašparić</t>
  </si>
  <si>
    <t>Hana</t>
  </si>
  <si>
    <t>Gertner</t>
  </si>
  <si>
    <t>Godar</t>
  </si>
  <si>
    <t>Dario</t>
  </si>
  <si>
    <t>Gordan</t>
  </si>
  <si>
    <t>Gugleta</t>
  </si>
  <si>
    <t>Gulači</t>
  </si>
  <si>
    <t>Hajdu</t>
  </si>
  <si>
    <t>Amanda</t>
  </si>
  <si>
    <t>Harangozo</t>
  </si>
  <si>
    <t>Veljko</t>
  </si>
  <si>
    <t>Huber</t>
  </si>
  <si>
    <t>Ilić</t>
  </si>
  <si>
    <t>Tamara</t>
  </si>
  <si>
    <t>Ilovac</t>
  </si>
  <si>
    <t>Imrić</t>
  </si>
  <si>
    <t>Jankul</t>
  </si>
  <si>
    <t>Janoši</t>
  </si>
  <si>
    <t>Januško</t>
  </si>
  <si>
    <t>Čongor</t>
  </si>
  <si>
    <t>Jeknić</t>
  </si>
  <si>
    <t>Uroš</t>
  </si>
  <si>
    <t>Jó</t>
  </si>
  <si>
    <t>Martin</t>
  </si>
  <si>
    <t>Juhas</t>
  </si>
  <si>
    <t>Tibor</t>
  </si>
  <si>
    <t>Juhász</t>
  </si>
  <si>
    <t>Jácint</t>
  </si>
  <si>
    <t>Kadar</t>
  </si>
  <si>
    <t>Kasaš</t>
  </si>
  <si>
    <t>Kasza</t>
  </si>
  <si>
    <t>Lehel</t>
  </si>
  <si>
    <t>Kazi</t>
  </si>
  <si>
    <t>Stevan</t>
  </si>
  <si>
    <t>Kelemen</t>
  </si>
  <si>
    <t>Norbert</t>
  </si>
  <si>
    <t>Kiš</t>
  </si>
  <si>
    <t>Kočiš</t>
  </si>
  <si>
    <t>Kočović</t>
  </si>
  <si>
    <t>Kolompar</t>
  </si>
  <si>
    <t>Kolović</t>
  </si>
  <si>
    <t>Silvester</t>
  </si>
  <si>
    <t>Kopas</t>
  </si>
  <si>
    <t>Kosoruš</t>
  </si>
  <si>
    <t>Melinda</t>
  </si>
  <si>
    <t>Kovačević</t>
  </si>
  <si>
    <t>Denis</t>
  </si>
  <si>
    <t>Kovačić</t>
  </si>
  <si>
    <t>Krajnović</t>
  </si>
  <si>
    <t>Milan</t>
  </si>
  <si>
    <t>Kujundžić</t>
  </si>
  <si>
    <t>Aleksa</t>
  </si>
  <si>
    <t>Kuridža</t>
  </si>
  <si>
    <t>Kuzmić</t>
  </si>
  <si>
    <t>Strahinja</t>
  </si>
  <si>
    <t>Ladanji</t>
  </si>
  <si>
    <t>Rihard</t>
  </si>
  <si>
    <t>Sándor</t>
  </si>
  <si>
    <t>Ljubojević</t>
  </si>
  <si>
    <t>Miodrag</t>
  </si>
  <si>
    <t>Malatenski</t>
  </si>
  <si>
    <t>Mark</t>
  </si>
  <si>
    <t>Mancfeld</t>
  </si>
  <si>
    <t>Egon</t>
  </si>
  <si>
    <t>Marton</t>
  </si>
  <si>
    <t>Taš</t>
  </si>
  <si>
    <t>Matković</t>
  </si>
  <si>
    <t>Milica</t>
  </si>
  <si>
    <t>Matlak</t>
  </si>
  <si>
    <t>Davor</t>
  </si>
  <si>
    <t>Maževski</t>
  </si>
  <si>
    <t>Dragan</t>
  </si>
  <si>
    <t>Mendei</t>
  </si>
  <si>
    <t>Adrián</t>
  </si>
  <si>
    <t>Mihajlov Berkeš</t>
  </si>
  <si>
    <t>Nigel</t>
  </si>
  <si>
    <t>Miklós</t>
  </si>
  <si>
    <t>Zsófia</t>
  </si>
  <si>
    <t>Miletić</t>
  </si>
  <si>
    <t>Molnar</t>
  </si>
  <si>
    <t>Morača</t>
  </si>
  <si>
    <t>Narančik</t>
  </si>
  <si>
    <t>Nimčevič</t>
  </si>
  <si>
    <t>Novak</t>
  </si>
  <si>
    <t>Oravec</t>
  </si>
  <si>
    <t>Valentin</t>
  </si>
  <si>
    <t>Ostroški</t>
  </si>
  <si>
    <t>Patricija</t>
  </si>
  <si>
    <t>Ozorák</t>
  </si>
  <si>
    <t>Krisztián</t>
  </si>
  <si>
    <t>Noemi</t>
  </si>
  <si>
    <t>Palinkaš</t>
  </si>
  <si>
    <t>Erik</t>
  </si>
  <si>
    <t>Pásztor</t>
  </si>
  <si>
    <t>Patócskai</t>
  </si>
  <si>
    <t>Pavlov</t>
  </si>
  <si>
    <t>Aleksandra</t>
  </si>
  <si>
    <t>Peić Tukuljac</t>
  </si>
  <si>
    <t>Jovan</t>
  </si>
  <si>
    <t>Pejčinović</t>
  </si>
  <si>
    <t>Petrović</t>
  </si>
  <si>
    <t>Lazar</t>
  </si>
  <si>
    <t>Pilh</t>
  </si>
  <si>
    <t>Saša</t>
  </si>
  <si>
    <t>Pokornik</t>
  </si>
  <si>
    <t>Danijela</t>
  </si>
  <si>
    <t>Polovina</t>
  </si>
  <si>
    <t>Tatjana</t>
  </si>
  <si>
    <t>Popara</t>
  </si>
  <si>
    <t>Pragai</t>
  </si>
  <si>
    <t>Putica</t>
  </si>
  <si>
    <t>Puzović</t>
  </si>
  <si>
    <t>Miloš</t>
  </si>
  <si>
    <t>Rac Sabo</t>
  </si>
  <si>
    <t>Benet</t>
  </si>
  <si>
    <t>Radeka</t>
  </si>
  <si>
    <t>Ražnatović</t>
  </si>
  <si>
    <t>Bojana</t>
  </si>
  <si>
    <t>Ristanović</t>
  </si>
  <si>
    <t>Pavle</t>
  </si>
  <si>
    <t>Ristić</t>
  </si>
  <si>
    <t>Dušica</t>
  </si>
  <si>
    <t>Milomir</t>
  </si>
  <si>
    <t>Rudinski</t>
  </si>
  <si>
    <t>Zvonimir</t>
  </si>
  <si>
    <t>Sabadi</t>
  </si>
  <si>
    <t>Sakali</t>
  </si>
  <si>
    <t>Ištvan</t>
  </si>
  <si>
    <t>Salajević</t>
  </si>
  <si>
    <t>Ivan</t>
  </si>
  <si>
    <t>Šefčić</t>
  </si>
  <si>
    <t>Mateja</t>
  </si>
  <si>
    <t>Simeunović</t>
  </si>
  <si>
    <t>Simunović</t>
  </si>
  <si>
    <t>Sivić</t>
  </si>
  <si>
    <t>Filip</t>
  </si>
  <si>
    <t>Skočajić</t>
  </si>
  <si>
    <t>Šmanja</t>
  </si>
  <si>
    <t>Sövényházi</t>
  </si>
  <si>
    <t>Stanić</t>
  </si>
  <si>
    <t>Stanković</t>
  </si>
  <si>
    <t>Stefanović</t>
  </si>
  <si>
    <t>Stojančev</t>
  </si>
  <si>
    <t>Sudarević</t>
  </si>
  <si>
    <t>Marijan</t>
  </si>
  <si>
    <t>Süge</t>
  </si>
  <si>
    <t>Ákos</t>
  </si>
  <si>
    <t>Süli</t>
  </si>
  <si>
    <t>Adrienn</t>
  </si>
  <si>
    <t>Šuranji</t>
  </si>
  <si>
    <t>Elizabet</t>
  </si>
  <si>
    <t>Surányi</t>
  </si>
  <si>
    <t>Máté</t>
  </si>
  <si>
    <t>Szabó</t>
  </si>
  <si>
    <t>Beatrix</t>
  </si>
  <si>
    <t>Tadić</t>
  </si>
  <si>
    <t>Takács</t>
  </si>
  <si>
    <t>Dávid</t>
  </si>
  <si>
    <t>Tanka</t>
  </si>
  <si>
    <t>Terežak</t>
  </si>
  <si>
    <t>Todorović</t>
  </si>
  <si>
    <t>Torma</t>
  </si>
  <si>
    <t>Ádám</t>
  </si>
  <si>
    <t>Tornai</t>
  </si>
  <si>
    <t>Bernadet</t>
  </si>
  <si>
    <t>Fabian</t>
  </si>
  <si>
    <t>Tunguz</t>
  </si>
  <si>
    <t>Varga</t>
  </si>
  <si>
    <t>Robert</t>
  </si>
  <si>
    <t>Vásárhelyi</t>
  </si>
  <si>
    <t>Anna</t>
  </si>
  <si>
    <t>Tihomir</t>
  </si>
  <si>
    <t>Venić</t>
  </si>
  <si>
    <t>Dejan</t>
  </si>
  <si>
    <t>Vezmar</t>
  </si>
  <si>
    <t>Lana</t>
  </si>
  <si>
    <t>Vidaković</t>
  </si>
  <si>
    <t>Vidaković Hadnađ</t>
  </si>
  <si>
    <t>Vígh</t>
  </si>
  <si>
    <t>Norbert László</t>
  </si>
  <si>
    <t>Vojvodić</t>
  </si>
  <si>
    <t>Sara</t>
  </si>
  <si>
    <t>Vujković Lamić</t>
  </si>
  <si>
    <t>Vukov</t>
  </si>
  <si>
    <t>Zaboš</t>
  </si>
  <si>
    <t>Florian</t>
  </si>
  <si>
    <t>Zavišić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</si>
  <si>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</si>
  <si>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</si>
  <si>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</si>
  <si>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</si>
  <si>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</si>
  <si>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</si>
  <si>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</si>
  <si>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</si>
  <si>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</si>
  <si>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</si>
  <si>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</si>
  <si>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</si>
  <si>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</si>
  <si>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</si>
  <si>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</si>
  <si>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</si>
  <si>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</si>
  <si>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</si>
  <si>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</si>
  <si>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</si>
  <si>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</si>
  <si>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</si>
  <si>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x</t>
  </si>
  <si>
    <t>z</t>
  </si>
  <si>
    <t>Csongor</t>
  </si>
  <si>
    <t>Szabó Szepesi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</si>
</sst>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6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rgb="FF3F3F76"/>
      <name val="Calibri"/>
      <family val="2"/>
      <scheme val="minor"/>
    </font>
    <font>
      <b/>
      <sz val="20"/>
      <name val="Comic Sans MS"/>
      <family val="4"/>
    </font>
    <font>
      <b/>
      <sz val="10"/>
      <name val="Arial"/>
      <family val="2"/>
    </font>
    <font>
      <b/>
      <sz val="18"/>
      <name val="Comic Sans MS"/>
      <family val="4"/>
      <charset val="238"/>
    </font>
    <font>
      <b/>
      <sz val="12"/>
      <name val="Comic Sans MS"/>
      <family val="4"/>
    </font>
    <font>
      <sz val="9"/>
      <name val="Arial"/>
      <family val="2"/>
    </font>
    <font>
      <sz val="9"/>
      <color rgb="FF3F3F76"/>
      <name val="Comic Sans MS"/>
      <family val="4"/>
      <charset val="238"/>
    </font>
    <font>
      <sz val="11"/>
      <name val="Arial"/>
      <family val="2"/>
    </font>
    <font>
      <sz val="11"/>
      <color rgb="FF3F3F76"/>
      <name val="Comic Sans MS"/>
      <family val="4"/>
      <charset val="238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CC99"/>
      </patternFill>
    </fill>
    <fill>
      <patternFill patternType="solid">
        <fgColor indexed="4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3" borderId="1" applyNumberFormat="0" applyAlignment="0" applyProtection="0"/>
  </cellStyleXfs>
  <cellXfs count="76">
    <xf numFmtId="0" fontId="0" fillId="0" borderId="0" xfId="0" applyProtection="1">
      <protection locked="0"/>
    </xf>
    <xf numFmtId="0" fontId="5" fillId="11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3" borderId="3" xfId="1" applyFont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1" fontId="8" fillId="0" borderId="5" xfId="0" applyNumberFormat="1" applyFont="1" applyBorder="1"/>
    <xf numFmtId="1" fontId="8" fillId="0" borderId="6" xfId="0" applyNumberFormat="1" applyFont="1" applyBorder="1"/>
    <xf numFmtId="0" fontId="9" fillId="0" borderId="7" xfId="0" applyFont="1" applyBorder="1"/>
    <xf numFmtId="0" fontId="9" fillId="5" borderId="8" xfId="0" applyFont="1" applyFill="1" applyBorder="1"/>
    <xf numFmtId="0" fontId="9" fillId="6" borderId="8" xfId="0" applyFont="1" applyFill="1" applyBorder="1"/>
    <xf numFmtId="0" fontId="9" fillId="0" borderId="8" xfId="0" applyFont="1" applyFill="1" applyBorder="1"/>
    <xf numFmtId="0" fontId="10" fillId="3" borderId="9" xfId="1" applyFont="1" applyBorder="1"/>
    <xf numFmtId="0" fontId="9" fillId="7" borderId="8" xfId="0" applyFont="1" applyFill="1" applyBorder="1"/>
    <xf numFmtId="0" fontId="9" fillId="8" borderId="8" xfId="0" applyFont="1" applyFill="1" applyBorder="1"/>
    <xf numFmtId="0" fontId="9" fillId="9" borderId="8" xfId="0" applyFont="1" applyFill="1" applyBorder="1"/>
    <xf numFmtId="0" fontId="9" fillId="10" borderId="8" xfId="0" applyFont="1" applyFill="1" applyBorder="1"/>
    <xf numFmtId="0" fontId="9" fillId="11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 textRotation="90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5" borderId="8" xfId="0" applyFont="1" applyFill="1" applyBorder="1"/>
    <xf numFmtId="0" fontId="11" fillId="6" borderId="8" xfId="0" applyFont="1" applyFill="1" applyBorder="1"/>
    <xf numFmtId="0" fontId="11" fillId="10" borderId="8" xfId="0" applyFont="1" applyFill="1" applyBorder="1"/>
    <xf numFmtId="0" fontId="11" fillId="11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11" fillId="13" borderId="8" xfId="0" applyFont="1" applyFill="1" applyBorder="1"/>
    <xf numFmtId="0" fontId="0" fillId="13" borderId="0" xfId="0" applyFill="1" applyProtection="1">
      <protection locked="0"/>
    </xf>
    <xf numFmtId="0" fontId="7" fillId="13" borderId="3" xfId="1" applyFont="1" applyFill="1" applyBorder="1" applyAlignment="1">
      <alignment horizontal="center" vertical="center"/>
    </xf>
    <xf numFmtId="0" fontId="12" fillId="13" borderId="9" xfId="1" applyFont="1" applyFill="1" applyBorder="1"/>
    <xf numFmtId="0" fontId="0" fillId="6" borderId="0" xfId="0" applyFill="1" applyProtection="1">
      <protection locked="0"/>
    </xf>
    <xf numFmtId="0" fontId="0" fillId="14" borderId="0" xfId="0" applyFill="1" applyProtection="1">
      <protection locked="0"/>
    </xf>
    <xf numFmtId="0" fontId="5" fillId="14" borderId="2" xfId="0" applyFont="1" applyFill="1" applyBorder="1" applyAlignment="1">
      <alignment horizontal="center" vertical="center"/>
    </xf>
    <xf numFmtId="0" fontId="11" fillId="14" borderId="8" xfId="0" applyFont="1" applyFill="1" applyBorder="1"/>
    <xf numFmtId="0" fontId="0" fillId="15" borderId="0" xfId="0" applyFill="1" applyProtection="1">
      <protection locked="0"/>
    </xf>
    <xf numFmtId="0" fontId="5" fillId="15" borderId="2" xfId="0" applyFont="1" applyFill="1" applyBorder="1" applyAlignment="1">
      <alignment horizontal="center" vertical="center"/>
    </xf>
    <xf numFmtId="0" fontId="11" fillId="15" borderId="7" xfId="0" applyFont="1" applyFill="1" applyBorder="1"/>
    <xf numFmtId="0" fontId="11" fillId="15" borderId="8" xfId="0" applyFont="1" applyFill="1" applyBorder="1"/>
    <xf numFmtId="0" fontId="0" fillId="16" borderId="0" xfId="0" applyFill="1" applyProtection="1">
      <protection locked="0"/>
    </xf>
    <xf numFmtId="0" fontId="5" fillId="16" borderId="2" xfId="0" applyFont="1" applyFill="1" applyBorder="1" applyAlignment="1">
      <alignment horizontal="center" vertical="center"/>
    </xf>
    <xf numFmtId="0" fontId="11" fillId="16" borderId="8" xfId="0" applyFont="1" applyFill="1" applyBorder="1"/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5" fillId="0" borderId="6" xfId="0" applyFont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right"/>
      <protection locked="0"/>
    </xf>
    <xf numFmtId="0" fontId="14" fillId="0" borderId="0" xfId="0" applyFont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14" fillId="0" borderId="6" xfId="0" applyFont="1" applyBorder="1" applyAlignment="1" applyProtection="1">
      <alignment horizontal="right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/>
    <xf numFmtId="0" fontId="10" fillId="0" borderId="6" xfId="1" applyFont="1" applyFill="1" applyBorder="1"/>
    <xf numFmtId="0" fontId="9" fillId="0" borderId="6" xfId="0" applyFont="1" applyFill="1" applyBorder="1" applyAlignment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3" fillId="0" borderId="13" xfId="0" applyFont="1" applyBorder="1" applyAlignment="1" applyProtection="1">
      <alignment horizontal="right" vertical="center"/>
      <protection locked="0"/>
    </xf>
    <xf numFmtId="49" fontId="3" fillId="9" borderId="6" xfId="0" applyNumberFormat="1" applyFont="1" applyFill="1" applyBorder="1" applyAlignment="1" applyProtection="1">
      <alignment horizontal="center" vertical="center"/>
      <protection locked="0"/>
    </xf>
    <xf numFmtId="0" fontId="1" fillId="12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</cellXfs>
  <cellStyles count="2">
    <cellStyle name="Input" xfId="1" builtinId="20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1F497D"/>
      <rgbColor rgb="000070C0"/>
      <rgbColor rgb="00B8CCB4"/>
      <rgbColor rgb="00FFC000"/>
      <rgbColor rgb="00BDFFB0"/>
      <rgbColor rgb="00FFB0B0"/>
      <rgbColor rgb="00AA46C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CC"/>
      <color rgb="FFFFFF99"/>
      <color rgb="FF99FF66"/>
      <color rgb="FFFFCC99"/>
      <color rgb="FFCC66FF"/>
      <color rgb="FFB2A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4"/>
  <sheetViews>
    <sheetView tabSelected="1" topLeftCell="A45" zoomScale="115" zoomScaleNormal="115" workbookViewId="0">
      <selection activeCell="J116" sqref="J116"/>
    </sheetView>
  </sheetViews>
  <sheetFormatPr defaultRowHeight="12.75" x14ac:dyDescent="0.2"/>
  <cols>
    <col min="1" max="1" width="2.42578125" customWidth="1"/>
    <col min="2" max="2" width="4.28515625" customWidth="1"/>
    <col min="3" max="3" width="17.28515625" style="51" customWidth="1"/>
    <col min="4" max="4" width="13.85546875" style="51" customWidth="1"/>
    <col min="5" max="5" width="9.7109375" style="56" customWidth="1"/>
    <col min="6" max="6" width="6" style="42" customWidth="1"/>
    <col min="7" max="7" width="6.42578125" customWidth="1"/>
    <col min="8" max="8" width="9" customWidth="1"/>
    <col min="9" max="9" width="5.7109375" style="42" customWidth="1"/>
    <col min="10" max="10" width="6" style="35" customWidth="1"/>
    <col min="11" max="11" width="8.7109375" style="38" customWidth="1"/>
    <col min="12" max="12" width="6.28515625" style="39" customWidth="1"/>
    <col min="13" max="13" width="8" style="46" customWidth="1"/>
    <col min="15" max="15" width="9" customWidth="1"/>
    <col min="16" max="16" width="0.5703125" customWidth="1"/>
  </cols>
  <sheetData>
    <row r="1" spans="2:19" s="26" customFormat="1" ht="11.1" customHeight="1" x14ac:dyDescent="0.2">
      <c r="C1" s="49"/>
      <c r="D1" s="49"/>
      <c r="E1" s="54"/>
    </row>
    <row r="2" spans="2:19" s="26" customFormat="1" ht="45.95" customHeight="1" x14ac:dyDescent="0.2">
      <c r="B2" s="73" t="s">
        <v>0</v>
      </c>
      <c r="C2" s="73"/>
      <c r="D2" s="73"/>
      <c r="E2" s="73"/>
      <c r="F2" s="73"/>
      <c r="G2" s="73"/>
      <c r="H2" s="73"/>
      <c r="I2" s="74"/>
      <c r="J2" s="74"/>
      <c r="K2" s="74"/>
      <c r="L2" s="74"/>
      <c r="M2" s="74"/>
      <c r="N2" s="74"/>
      <c r="O2" s="74"/>
    </row>
    <row r="3" spans="2:19" s="26" customFormat="1" ht="11.1" customHeight="1" x14ac:dyDescent="0.2">
      <c r="C3" s="49"/>
      <c r="D3" s="49"/>
      <c r="E3" s="54"/>
    </row>
    <row r="4" spans="2:19" ht="13.5" thickBot="1" x14ac:dyDescent="0.25">
      <c r="B4" s="27"/>
      <c r="C4" s="50"/>
      <c r="D4" s="50"/>
      <c r="E4" s="55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2:19" ht="13.5" hidden="1" thickBot="1" x14ac:dyDescent="0.25"/>
    <row r="6" spans="2:19" ht="31.5" customHeight="1" thickBot="1" x14ac:dyDescent="0.45">
      <c r="B6" s="23" t="s">
        <v>1</v>
      </c>
      <c r="C6" s="24" t="s">
        <v>2</v>
      </c>
      <c r="D6" s="24" t="s">
        <v>3</v>
      </c>
      <c r="E6" s="33" t="s">
        <v>4</v>
      </c>
      <c r="F6" s="43" t="s">
        <v>395</v>
      </c>
      <c r="G6" s="3" t="s">
        <v>396</v>
      </c>
      <c r="H6" s="4" t="s">
        <v>397</v>
      </c>
      <c r="I6" s="43" t="s">
        <v>398</v>
      </c>
      <c r="J6" s="36" t="s">
        <v>399</v>
      </c>
      <c r="K6" s="4" t="s">
        <v>400</v>
      </c>
      <c r="L6" s="40" t="s">
        <v>401</v>
      </c>
      <c r="M6" s="47" t="s">
        <v>402</v>
      </c>
      <c r="N6" s="10" t="s">
        <v>403</v>
      </c>
      <c r="O6" s="1" t="s">
        <v>404</v>
      </c>
      <c r="R6" s="11">
        <v>0</v>
      </c>
      <c r="S6" s="12">
        <v>5</v>
      </c>
    </row>
    <row r="7" spans="2:19" ht="20.25" thickBot="1" x14ac:dyDescent="0.45">
      <c r="B7" s="28" t="s">
        <v>5</v>
      </c>
      <c r="C7" s="52" t="s">
        <v>410</v>
      </c>
      <c r="D7" s="52" t="s">
        <v>411</v>
      </c>
      <c r="E7" s="57">
        <v>16219239</v>
      </c>
      <c r="F7" s="44">
        <v>10</v>
      </c>
      <c r="G7" s="34"/>
      <c r="H7" s="30">
        <f>F7+G7</f>
        <v>10</v>
      </c>
      <c r="I7" s="45">
        <v>9</v>
      </c>
      <c r="J7" s="37"/>
      <c r="K7" s="30">
        <f>I7+J7</f>
        <v>9</v>
      </c>
      <c r="L7" s="41">
        <v>8</v>
      </c>
      <c r="M7" s="48"/>
      <c r="N7" s="31">
        <f>H7+K7+L7+M7</f>
        <v>27</v>
      </c>
      <c r="O7" s="32" t="str">
        <f>IF(AND(H7&gt;=10,K7&gt;=10),VLOOKUP(N7,$R$6:$S$11,2,TRUE),"-.-")</f>
        <v>-.-</v>
      </c>
      <c r="R7" s="11">
        <v>51</v>
      </c>
      <c r="S7" s="12">
        <v>6</v>
      </c>
    </row>
    <row r="8" spans="2:19" ht="20.25" thickBot="1" x14ac:dyDescent="0.45">
      <c r="B8" s="28" t="s">
        <v>7</v>
      </c>
      <c r="C8" s="52" t="s">
        <v>412</v>
      </c>
      <c r="D8" s="52" t="s">
        <v>413</v>
      </c>
      <c r="E8" s="57">
        <v>16119242</v>
      </c>
      <c r="F8" s="44">
        <v>6</v>
      </c>
      <c r="G8" s="29"/>
      <c r="H8" s="30">
        <f t="shared" ref="H8:H71" si="0">F8+G8</f>
        <v>6</v>
      </c>
      <c r="I8" s="45">
        <v>10</v>
      </c>
      <c r="J8" s="37"/>
      <c r="K8" s="30">
        <f t="shared" ref="K8:K71" si="1">I8+J8</f>
        <v>10</v>
      </c>
      <c r="L8" s="41"/>
      <c r="M8" s="48"/>
      <c r="N8" s="31">
        <f t="shared" ref="N8:N71" si="2">H8+K8+L8+M8</f>
        <v>16</v>
      </c>
      <c r="O8" s="32" t="str">
        <f t="shared" ref="O8:O71" si="3">IF(AND(H8&gt;=10,K8&gt;=10),VLOOKUP(N8,$R$6:$S$11,2,TRUE),"-.-")</f>
        <v>-.-</v>
      </c>
      <c r="R8" s="11">
        <v>61</v>
      </c>
      <c r="S8" s="12">
        <v>7</v>
      </c>
    </row>
    <row r="9" spans="2:19" ht="20.25" thickBot="1" x14ac:dyDescent="0.45">
      <c r="B9" s="28" t="s">
        <v>11</v>
      </c>
      <c r="C9" s="52" t="s">
        <v>414</v>
      </c>
      <c r="D9" s="52" t="s">
        <v>415</v>
      </c>
      <c r="E9" s="57">
        <v>16219214</v>
      </c>
      <c r="F9" s="44">
        <v>10</v>
      </c>
      <c r="G9" s="29"/>
      <c r="H9" s="30">
        <f t="shared" si="0"/>
        <v>10</v>
      </c>
      <c r="I9" s="45">
        <v>10</v>
      </c>
      <c r="J9" s="37"/>
      <c r="K9" s="30">
        <f t="shared" si="1"/>
        <v>10</v>
      </c>
      <c r="L9" s="41">
        <v>11</v>
      </c>
      <c r="M9" s="48"/>
      <c r="N9" s="31">
        <f t="shared" si="2"/>
        <v>31</v>
      </c>
      <c r="O9" s="32">
        <f t="shared" si="3"/>
        <v>5</v>
      </c>
      <c r="R9" s="11">
        <v>71</v>
      </c>
      <c r="S9" s="12">
        <v>8</v>
      </c>
    </row>
    <row r="10" spans="2:19" ht="20.25" thickBot="1" x14ac:dyDescent="0.45">
      <c r="B10" s="28" t="s">
        <v>12</v>
      </c>
      <c r="C10" s="52" t="s">
        <v>416</v>
      </c>
      <c r="D10" s="52" t="s">
        <v>160</v>
      </c>
      <c r="E10" s="57">
        <v>19119005</v>
      </c>
      <c r="F10" s="44">
        <v>6</v>
      </c>
      <c r="G10" s="29"/>
      <c r="H10" s="30">
        <f t="shared" si="0"/>
        <v>6</v>
      </c>
      <c r="I10" s="45">
        <v>4</v>
      </c>
      <c r="J10" s="37"/>
      <c r="K10" s="30">
        <f t="shared" si="1"/>
        <v>4</v>
      </c>
      <c r="L10" s="41">
        <v>5</v>
      </c>
      <c r="M10" s="48"/>
      <c r="N10" s="31">
        <f t="shared" si="2"/>
        <v>15</v>
      </c>
      <c r="O10" s="32" t="str">
        <f t="shared" si="3"/>
        <v>-.-</v>
      </c>
      <c r="R10" s="11">
        <v>81</v>
      </c>
      <c r="S10" s="12">
        <v>9</v>
      </c>
    </row>
    <row r="11" spans="2:19" ht="20.25" thickBot="1" x14ac:dyDescent="0.45">
      <c r="B11" s="28" t="s">
        <v>13</v>
      </c>
      <c r="C11" s="52" t="s">
        <v>417</v>
      </c>
      <c r="D11" s="52" t="s">
        <v>418</v>
      </c>
      <c r="E11" s="57">
        <v>16219215</v>
      </c>
      <c r="F11" s="44">
        <v>6</v>
      </c>
      <c r="G11" s="29"/>
      <c r="H11" s="30">
        <f t="shared" si="0"/>
        <v>6</v>
      </c>
      <c r="I11" s="45">
        <v>2</v>
      </c>
      <c r="J11" s="37"/>
      <c r="K11" s="30">
        <f t="shared" si="1"/>
        <v>2</v>
      </c>
      <c r="L11" s="41">
        <v>2</v>
      </c>
      <c r="M11" s="48"/>
      <c r="N11" s="31">
        <f t="shared" si="2"/>
        <v>10</v>
      </c>
      <c r="O11" s="32" t="str">
        <f t="shared" si="3"/>
        <v>-.-</v>
      </c>
      <c r="R11" s="11">
        <v>91</v>
      </c>
      <c r="S11" s="12">
        <v>10</v>
      </c>
    </row>
    <row r="12" spans="2:19" ht="17.25" thickBot="1" x14ac:dyDescent="0.35">
      <c r="B12" s="28" t="s">
        <v>15</v>
      </c>
      <c r="C12" s="52" t="s">
        <v>419</v>
      </c>
      <c r="D12" s="52" t="s">
        <v>420</v>
      </c>
      <c r="E12" s="57">
        <v>16219221</v>
      </c>
      <c r="F12" s="44">
        <v>9</v>
      </c>
      <c r="G12" s="29"/>
      <c r="H12" s="30">
        <f t="shared" si="0"/>
        <v>9</v>
      </c>
      <c r="I12" s="45">
        <v>6</v>
      </c>
      <c r="J12" s="37"/>
      <c r="K12" s="30">
        <f t="shared" si="1"/>
        <v>6</v>
      </c>
      <c r="L12" s="41">
        <v>12</v>
      </c>
      <c r="M12" s="48"/>
      <c r="N12" s="31">
        <f t="shared" si="2"/>
        <v>27</v>
      </c>
      <c r="O12" s="32" t="str">
        <f t="shared" si="3"/>
        <v>-.-</v>
      </c>
    </row>
    <row r="13" spans="2:19" ht="17.25" thickBot="1" x14ac:dyDescent="0.35">
      <c r="B13" s="28" t="s">
        <v>19</v>
      </c>
      <c r="C13" s="52" t="s">
        <v>421</v>
      </c>
      <c r="D13" s="52" t="s">
        <v>422</v>
      </c>
      <c r="E13" s="57">
        <v>16219238</v>
      </c>
      <c r="F13" s="44">
        <v>7</v>
      </c>
      <c r="G13" s="29"/>
      <c r="H13" s="30">
        <f t="shared" si="0"/>
        <v>7</v>
      </c>
      <c r="I13" s="45">
        <v>5</v>
      </c>
      <c r="J13" s="37"/>
      <c r="K13" s="30">
        <f t="shared" si="1"/>
        <v>5</v>
      </c>
      <c r="L13" s="41">
        <v>12</v>
      </c>
      <c r="M13" s="48"/>
      <c r="N13" s="31">
        <f t="shared" si="2"/>
        <v>24</v>
      </c>
      <c r="O13" s="32" t="str">
        <f t="shared" si="3"/>
        <v>-.-</v>
      </c>
    </row>
    <row r="14" spans="2:19" ht="17.25" thickBot="1" x14ac:dyDescent="0.35">
      <c r="B14" s="28" t="s">
        <v>21</v>
      </c>
      <c r="C14" s="52" t="s">
        <v>423</v>
      </c>
      <c r="D14" s="52" t="s">
        <v>424</v>
      </c>
      <c r="E14" s="57">
        <v>18219021</v>
      </c>
      <c r="F14" s="44">
        <v>6</v>
      </c>
      <c r="G14" s="29"/>
      <c r="H14" s="30">
        <f t="shared" si="0"/>
        <v>6</v>
      </c>
      <c r="I14" s="45">
        <v>4</v>
      </c>
      <c r="J14" s="37"/>
      <c r="K14" s="30">
        <f t="shared" si="1"/>
        <v>4</v>
      </c>
      <c r="L14" s="41">
        <v>2</v>
      </c>
      <c r="M14" s="48"/>
      <c r="N14" s="31">
        <f t="shared" si="2"/>
        <v>12</v>
      </c>
      <c r="O14" s="32" t="str">
        <f t="shared" si="3"/>
        <v>-.-</v>
      </c>
    </row>
    <row r="15" spans="2:19" ht="17.25" thickBot="1" x14ac:dyDescent="0.35">
      <c r="B15" s="28" t="s">
        <v>23</v>
      </c>
      <c r="C15" s="52" t="s">
        <v>425</v>
      </c>
      <c r="D15" s="52" t="s">
        <v>6</v>
      </c>
      <c r="E15" s="57">
        <v>16219115</v>
      </c>
      <c r="F15" s="44">
        <v>7</v>
      </c>
      <c r="G15" s="29"/>
      <c r="H15" s="30">
        <f t="shared" si="0"/>
        <v>7</v>
      </c>
      <c r="I15" s="45">
        <v>6</v>
      </c>
      <c r="J15" s="37"/>
      <c r="K15" s="30">
        <f t="shared" si="1"/>
        <v>6</v>
      </c>
      <c r="L15" s="41">
        <v>11</v>
      </c>
      <c r="M15" s="48"/>
      <c r="N15" s="31">
        <f t="shared" si="2"/>
        <v>24</v>
      </c>
      <c r="O15" s="32" t="str">
        <f t="shared" si="3"/>
        <v>-.-</v>
      </c>
    </row>
    <row r="16" spans="2:19" ht="17.25" thickBot="1" x14ac:dyDescent="0.35">
      <c r="B16" s="28" t="s">
        <v>25</v>
      </c>
      <c r="C16" s="52" t="s">
        <v>426</v>
      </c>
      <c r="D16" s="52" t="s">
        <v>427</v>
      </c>
      <c r="E16" s="57">
        <v>16119218</v>
      </c>
      <c r="F16" s="44">
        <v>10</v>
      </c>
      <c r="G16" s="29"/>
      <c r="H16" s="30">
        <f t="shared" si="0"/>
        <v>10</v>
      </c>
      <c r="I16" s="45">
        <v>10</v>
      </c>
      <c r="J16" s="37"/>
      <c r="K16" s="30">
        <f t="shared" si="1"/>
        <v>10</v>
      </c>
      <c r="L16" s="41">
        <v>12</v>
      </c>
      <c r="M16" s="48"/>
      <c r="N16" s="31">
        <f t="shared" si="2"/>
        <v>32</v>
      </c>
      <c r="O16" s="32">
        <f t="shared" si="3"/>
        <v>5</v>
      </c>
    </row>
    <row r="17" spans="2:15" ht="17.25" thickBot="1" x14ac:dyDescent="0.35">
      <c r="B17" s="28" t="s">
        <v>26</v>
      </c>
      <c r="C17" s="52" t="s">
        <v>428</v>
      </c>
      <c r="D17" s="52" t="s">
        <v>115</v>
      </c>
      <c r="E17" s="57">
        <v>10217119</v>
      </c>
      <c r="F17" s="44">
        <v>4</v>
      </c>
      <c r="G17" s="29"/>
      <c r="H17" s="30">
        <f t="shared" si="0"/>
        <v>4</v>
      </c>
      <c r="I17" s="45">
        <v>9</v>
      </c>
      <c r="J17" s="37"/>
      <c r="K17" s="30">
        <f t="shared" si="1"/>
        <v>9</v>
      </c>
      <c r="L17" s="41">
        <v>7</v>
      </c>
      <c r="M17" s="48"/>
      <c r="N17" s="31">
        <f t="shared" si="2"/>
        <v>20</v>
      </c>
      <c r="O17" s="32" t="str">
        <f t="shared" si="3"/>
        <v>-.-</v>
      </c>
    </row>
    <row r="18" spans="2:15" ht="17.25" thickBot="1" x14ac:dyDescent="0.35">
      <c r="B18" s="28" t="s">
        <v>27</v>
      </c>
      <c r="C18" s="52" t="s">
        <v>429</v>
      </c>
      <c r="D18" s="52" t="s">
        <v>6</v>
      </c>
      <c r="E18" s="57">
        <v>18219001</v>
      </c>
      <c r="F18" s="44">
        <v>7</v>
      </c>
      <c r="G18" s="29"/>
      <c r="H18" s="30">
        <f t="shared" si="0"/>
        <v>7</v>
      </c>
      <c r="I18" s="45">
        <v>9</v>
      </c>
      <c r="J18" s="37"/>
      <c r="K18" s="30">
        <f t="shared" si="1"/>
        <v>9</v>
      </c>
      <c r="L18" s="41">
        <v>11</v>
      </c>
      <c r="M18" s="48"/>
      <c r="N18" s="31">
        <f t="shared" si="2"/>
        <v>27</v>
      </c>
      <c r="O18" s="32" t="str">
        <f t="shared" si="3"/>
        <v>-.-</v>
      </c>
    </row>
    <row r="19" spans="2:15" ht="17.25" thickBot="1" x14ac:dyDescent="0.35">
      <c r="B19" s="28" t="s">
        <v>28</v>
      </c>
      <c r="C19" s="52" t="s">
        <v>430</v>
      </c>
      <c r="D19" s="52" t="s">
        <v>17</v>
      </c>
      <c r="E19" s="57">
        <v>16219129</v>
      </c>
      <c r="F19" s="44">
        <v>4</v>
      </c>
      <c r="G19" s="29"/>
      <c r="H19" s="30">
        <f t="shared" si="0"/>
        <v>4</v>
      </c>
      <c r="I19" s="45">
        <v>4</v>
      </c>
      <c r="J19" s="37"/>
      <c r="K19" s="30">
        <f t="shared" si="1"/>
        <v>4</v>
      </c>
      <c r="L19" s="41">
        <v>7</v>
      </c>
      <c r="M19" s="48"/>
      <c r="N19" s="31">
        <f t="shared" si="2"/>
        <v>15</v>
      </c>
      <c r="O19" s="32" t="str">
        <f t="shared" si="3"/>
        <v>-.-</v>
      </c>
    </row>
    <row r="20" spans="2:15" ht="17.25" thickBot="1" x14ac:dyDescent="0.35">
      <c r="B20" s="28" t="s">
        <v>29</v>
      </c>
      <c r="C20" s="52" t="s">
        <v>431</v>
      </c>
      <c r="D20" s="52" t="s">
        <v>390</v>
      </c>
      <c r="E20" s="57">
        <v>16119204</v>
      </c>
      <c r="F20" s="44">
        <v>4</v>
      </c>
      <c r="G20" s="29"/>
      <c r="H20" s="30">
        <f t="shared" si="0"/>
        <v>4</v>
      </c>
      <c r="I20" s="45">
        <v>9</v>
      </c>
      <c r="J20" s="37"/>
      <c r="K20" s="30">
        <f t="shared" si="1"/>
        <v>9</v>
      </c>
      <c r="L20" s="41">
        <v>7</v>
      </c>
      <c r="M20" s="48"/>
      <c r="N20" s="31">
        <f t="shared" si="2"/>
        <v>20</v>
      </c>
      <c r="O20" s="32" t="str">
        <f t="shared" si="3"/>
        <v>-.-</v>
      </c>
    </row>
    <row r="21" spans="2:15" ht="17.25" thickBot="1" x14ac:dyDescent="0.35">
      <c r="B21" s="28" t="s">
        <v>30</v>
      </c>
      <c r="C21" s="52" t="s">
        <v>431</v>
      </c>
      <c r="D21" s="52" t="s">
        <v>6</v>
      </c>
      <c r="E21" s="57">
        <v>18219015</v>
      </c>
      <c r="F21" s="44"/>
      <c r="G21" s="29"/>
      <c r="H21" s="30">
        <f t="shared" si="0"/>
        <v>0</v>
      </c>
      <c r="I21" s="45"/>
      <c r="J21" s="37"/>
      <c r="K21" s="30">
        <f t="shared" si="1"/>
        <v>0</v>
      </c>
      <c r="L21" s="41">
        <v>2</v>
      </c>
      <c r="M21" s="48"/>
      <c r="N21" s="31">
        <f t="shared" si="2"/>
        <v>2</v>
      </c>
      <c r="O21" s="32" t="str">
        <f t="shared" si="3"/>
        <v>-.-</v>
      </c>
    </row>
    <row r="22" spans="2:15" ht="17.25" thickBot="1" x14ac:dyDescent="0.35">
      <c r="B22" s="28" t="s">
        <v>32</v>
      </c>
      <c r="C22" s="52" t="s">
        <v>432</v>
      </c>
      <c r="D22" s="52" t="s">
        <v>433</v>
      </c>
      <c r="E22" s="57">
        <v>16119220</v>
      </c>
      <c r="F22" s="44">
        <v>3</v>
      </c>
      <c r="G22" s="29"/>
      <c r="H22" s="30">
        <f t="shared" si="0"/>
        <v>3</v>
      </c>
      <c r="I22" s="45">
        <v>9</v>
      </c>
      <c r="J22" s="37"/>
      <c r="K22" s="30">
        <f t="shared" si="1"/>
        <v>9</v>
      </c>
      <c r="L22" s="41">
        <v>4</v>
      </c>
      <c r="M22" s="48"/>
      <c r="N22" s="31">
        <f t="shared" si="2"/>
        <v>16</v>
      </c>
      <c r="O22" s="32" t="str">
        <f t="shared" si="3"/>
        <v>-.-</v>
      </c>
    </row>
    <row r="23" spans="2:15" ht="17.25" thickBot="1" x14ac:dyDescent="0.35">
      <c r="B23" s="28" t="s">
        <v>33</v>
      </c>
      <c r="C23" s="52" t="s">
        <v>434</v>
      </c>
      <c r="D23" s="52" t="s">
        <v>435</v>
      </c>
      <c r="E23" s="57">
        <v>18119014</v>
      </c>
      <c r="F23" s="44">
        <v>7</v>
      </c>
      <c r="G23" s="29"/>
      <c r="H23" s="30">
        <f t="shared" si="0"/>
        <v>7</v>
      </c>
      <c r="I23" s="45">
        <v>3</v>
      </c>
      <c r="J23" s="37"/>
      <c r="K23" s="30">
        <f t="shared" si="1"/>
        <v>3</v>
      </c>
      <c r="L23" s="41"/>
      <c r="M23" s="48"/>
      <c r="N23" s="31">
        <f t="shared" si="2"/>
        <v>10</v>
      </c>
      <c r="O23" s="32" t="str">
        <f t="shared" si="3"/>
        <v>-.-</v>
      </c>
    </row>
    <row r="24" spans="2:15" ht="17.25" thickBot="1" x14ac:dyDescent="0.35">
      <c r="B24" s="28" t="s">
        <v>34</v>
      </c>
      <c r="C24" s="52" t="s">
        <v>436</v>
      </c>
      <c r="D24" s="52" t="s">
        <v>437</v>
      </c>
      <c r="E24" s="57">
        <v>19119008</v>
      </c>
      <c r="F24" s="44">
        <v>7</v>
      </c>
      <c r="G24" s="29"/>
      <c r="H24" s="30">
        <f t="shared" si="0"/>
        <v>7</v>
      </c>
      <c r="I24" s="45">
        <v>2</v>
      </c>
      <c r="J24" s="37"/>
      <c r="K24" s="30">
        <f t="shared" si="1"/>
        <v>2</v>
      </c>
      <c r="L24" s="41">
        <v>5</v>
      </c>
      <c r="M24" s="48"/>
      <c r="N24" s="31">
        <f t="shared" si="2"/>
        <v>14</v>
      </c>
      <c r="O24" s="32" t="str">
        <f t="shared" si="3"/>
        <v>-.-</v>
      </c>
    </row>
    <row r="25" spans="2:15" ht="17.25" thickBot="1" x14ac:dyDescent="0.35">
      <c r="B25" s="28" t="s">
        <v>36</v>
      </c>
      <c r="C25" s="52" t="s">
        <v>438</v>
      </c>
      <c r="D25" s="52" t="s">
        <v>439</v>
      </c>
      <c r="E25" s="57">
        <v>16219216</v>
      </c>
      <c r="F25" s="44">
        <v>12</v>
      </c>
      <c r="G25" s="29"/>
      <c r="H25" s="30">
        <f t="shared" si="0"/>
        <v>12</v>
      </c>
      <c r="I25" s="45">
        <v>7</v>
      </c>
      <c r="J25" s="37"/>
      <c r="K25" s="30">
        <f t="shared" si="1"/>
        <v>7</v>
      </c>
      <c r="L25" s="41">
        <v>2</v>
      </c>
      <c r="M25" s="48"/>
      <c r="N25" s="31">
        <f t="shared" si="2"/>
        <v>21</v>
      </c>
      <c r="O25" s="32" t="str">
        <f t="shared" si="3"/>
        <v>-.-</v>
      </c>
    </row>
    <row r="26" spans="2:15" ht="17.25" thickBot="1" x14ac:dyDescent="0.35">
      <c r="B26" s="28" t="s">
        <v>37</v>
      </c>
      <c r="C26" s="52" t="s">
        <v>440</v>
      </c>
      <c r="D26" s="52" t="s">
        <v>441</v>
      </c>
      <c r="E26" s="57">
        <v>18119026</v>
      </c>
      <c r="F26" s="44">
        <v>8</v>
      </c>
      <c r="G26" s="29"/>
      <c r="H26" s="30">
        <f t="shared" si="0"/>
        <v>8</v>
      </c>
      <c r="I26" s="45">
        <v>3</v>
      </c>
      <c r="J26" s="37"/>
      <c r="K26" s="30">
        <f t="shared" si="1"/>
        <v>3</v>
      </c>
      <c r="L26" s="41">
        <v>5</v>
      </c>
      <c r="M26" s="48"/>
      <c r="N26" s="31">
        <f t="shared" si="2"/>
        <v>16</v>
      </c>
      <c r="O26" s="32" t="str">
        <f t="shared" si="3"/>
        <v>-.-</v>
      </c>
    </row>
    <row r="27" spans="2:15" ht="17.25" thickBot="1" x14ac:dyDescent="0.35">
      <c r="B27" s="28" t="s">
        <v>38</v>
      </c>
      <c r="C27" s="52" t="s">
        <v>442</v>
      </c>
      <c r="D27" s="52" t="s">
        <v>443</v>
      </c>
      <c r="E27" s="57">
        <v>19119015</v>
      </c>
      <c r="F27" s="44">
        <v>0</v>
      </c>
      <c r="G27" s="29"/>
      <c r="H27" s="30">
        <f t="shared" si="0"/>
        <v>0</v>
      </c>
      <c r="I27" s="45">
        <v>2</v>
      </c>
      <c r="J27" s="37"/>
      <c r="K27" s="30">
        <f t="shared" si="1"/>
        <v>2</v>
      </c>
      <c r="L27" s="41"/>
      <c r="M27" s="48"/>
      <c r="N27" s="31">
        <f t="shared" si="2"/>
        <v>2</v>
      </c>
      <c r="O27" s="32" t="str">
        <f t="shared" si="3"/>
        <v>-.-</v>
      </c>
    </row>
    <row r="28" spans="2:15" ht="17.25" thickBot="1" x14ac:dyDescent="0.35">
      <c r="B28" s="28" t="s">
        <v>39</v>
      </c>
      <c r="C28" s="52" t="s">
        <v>444</v>
      </c>
      <c r="D28" s="52" t="s">
        <v>445</v>
      </c>
      <c r="E28" s="57">
        <v>18219012</v>
      </c>
      <c r="F28" s="44">
        <v>3</v>
      </c>
      <c r="G28" s="29"/>
      <c r="H28" s="30">
        <f t="shared" si="0"/>
        <v>3</v>
      </c>
      <c r="I28" s="45">
        <v>1</v>
      </c>
      <c r="J28" s="37"/>
      <c r="K28" s="30">
        <f t="shared" si="1"/>
        <v>1</v>
      </c>
      <c r="L28" s="41">
        <v>12</v>
      </c>
      <c r="M28" s="48"/>
      <c r="N28" s="31">
        <f t="shared" si="2"/>
        <v>16</v>
      </c>
      <c r="O28" s="32" t="str">
        <f t="shared" si="3"/>
        <v>-.-</v>
      </c>
    </row>
    <row r="29" spans="2:15" ht="17.25" thickBot="1" x14ac:dyDescent="0.35">
      <c r="B29" s="28" t="s">
        <v>41</v>
      </c>
      <c r="C29" s="52" t="s">
        <v>446</v>
      </c>
      <c r="D29" s="52" t="s">
        <v>72</v>
      </c>
      <c r="E29" s="57">
        <v>16119232</v>
      </c>
      <c r="F29" s="44">
        <v>7</v>
      </c>
      <c r="G29" s="29"/>
      <c r="H29" s="30">
        <f t="shared" si="0"/>
        <v>7</v>
      </c>
      <c r="I29" s="45">
        <v>10</v>
      </c>
      <c r="J29" s="37"/>
      <c r="K29" s="30">
        <f t="shared" si="1"/>
        <v>10</v>
      </c>
      <c r="L29" s="41">
        <v>4</v>
      </c>
      <c r="M29" s="48"/>
      <c r="N29" s="31">
        <f t="shared" si="2"/>
        <v>21</v>
      </c>
      <c r="O29" s="32" t="str">
        <f t="shared" si="3"/>
        <v>-.-</v>
      </c>
    </row>
    <row r="30" spans="2:15" ht="17.25" thickBot="1" x14ac:dyDescent="0.35">
      <c r="B30" s="28" t="s">
        <v>45</v>
      </c>
      <c r="C30" s="52" t="s">
        <v>447</v>
      </c>
      <c r="D30" s="52" t="s">
        <v>448</v>
      </c>
      <c r="E30" s="57">
        <v>16119223</v>
      </c>
      <c r="F30" s="44">
        <v>10</v>
      </c>
      <c r="G30" s="29"/>
      <c r="H30" s="30">
        <f t="shared" si="0"/>
        <v>10</v>
      </c>
      <c r="I30" s="45">
        <v>4</v>
      </c>
      <c r="J30" s="37"/>
      <c r="K30" s="30">
        <f t="shared" si="1"/>
        <v>4</v>
      </c>
      <c r="L30" s="41">
        <v>5</v>
      </c>
      <c r="M30" s="48"/>
      <c r="N30" s="31">
        <f t="shared" si="2"/>
        <v>19</v>
      </c>
      <c r="O30" s="32" t="str">
        <f t="shared" si="3"/>
        <v>-.-</v>
      </c>
    </row>
    <row r="31" spans="2:15" ht="17.25" thickBot="1" x14ac:dyDescent="0.35">
      <c r="B31" s="28" t="s">
        <v>46</v>
      </c>
      <c r="C31" s="52" t="s">
        <v>449</v>
      </c>
      <c r="D31" s="52" t="s">
        <v>450</v>
      </c>
      <c r="E31" s="57">
        <v>18219017</v>
      </c>
      <c r="F31" s="44">
        <v>8</v>
      </c>
      <c r="G31" s="29"/>
      <c r="H31" s="30">
        <f t="shared" si="0"/>
        <v>8</v>
      </c>
      <c r="I31" s="45">
        <v>3</v>
      </c>
      <c r="J31" s="37"/>
      <c r="K31" s="30">
        <f t="shared" si="1"/>
        <v>3</v>
      </c>
      <c r="L31" s="41">
        <v>10</v>
      </c>
      <c r="M31" s="48"/>
      <c r="N31" s="31">
        <f t="shared" si="2"/>
        <v>21</v>
      </c>
      <c r="O31" s="32" t="str">
        <f t="shared" si="3"/>
        <v>-.-</v>
      </c>
    </row>
    <row r="32" spans="2:15" ht="17.25" thickBot="1" x14ac:dyDescent="0.35">
      <c r="B32" s="28" t="s">
        <v>47</v>
      </c>
      <c r="C32" s="52" t="s">
        <v>451</v>
      </c>
      <c r="D32" s="52" t="s">
        <v>452</v>
      </c>
      <c r="E32" s="57">
        <v>16119224</v>
      </c>
      <c r="F32" s="44">
        <v>11</v>
      </c>
      <c r="G32" s="29"/>
      <c r="H32" s="30">
        <f t="shared" si="0"/>
        <v>11</v>
      </c>
      <c r="I32" s="45">
        <v>3</v>
      </c>
      <c r="J32" s="37"/>
      <c r="K32" s="30">
        <f t="shared" si="1"/>
        <v>3</v>
      </c>
      <c r="L32" s="41">
        <v>5</v>
      </c>
      <c r="M32" s="48"/>
      <c r="N32" s="31">
        <f t="shared" si="2"/>
        <v>19</v>
      </c>
      <c r="O32" s="32" t="str">
        <f t="shared" si="3"/>
        <v>-.-</v>
      </c>
    </row>
    <row r="33" spans="2:15" ht="17.25" thickBot="1" x14ac:dyDescent="0.35">
      <c r="B33" s="28" t="s">
        <v>48</v>
      </c>
      <c r="C33" s="52" t="s">
        <v>453</v>
      </c>
      <c r="D33" s="52" t="s">
        <v>454</v>
      </c>
      <c r="E33" s="57">
        <v>16119104</v>
      </c>
      <c r="F33" s="44">
        <v>6</v>
      </c>
      <c r="G33" s="29"/>
      <c r="H33" s="30">
        <f t="shared" si="0"/>
        <v>6</v>
      </c>
      <c r="I33" s="45">
        <v>4</v>
      </c>
      <c r="J33" s="37"/>
      <c r="K33" s="30">
        <f t="shared" si="1"/>
        <v>4</v>
      </c>
      <c r="L33" s="41">
        <v>5</v>
      </c>
      <c r="M33" s="48"/>
      <c r="N33" s="31">
        <f t="shared" si="2"/>
        <v>15</v>
      </c>
      <c r="O33" s="32" t="str">
        <f t="shared" si="3"/>
        <v>-.-</v>
      </c>
    </row>
    <row r="34" spans="2:15" ht="17.25" thickBot="1" x14ac:dyDescent="0.35">
      <c r="B34" s="28" t="s">
        <v>49</v>
      </c>
      <c r="C34" s="52" t="s">
        <v>455</v>
      </c>
      <c r="D34" s="52" t="s">
        <v>456</v>
      </c>
      <c r="E34" s="57">
        <v>19119014</v>
      </c>
      <c r="F34" s="44">
        <v>5</v>
      </c>
      <c r="G34" s="29"/>
      <c r="H34" s="30">
        <f t="shared" si="0"/>
        <v>5</v>
      </c>
      <c r="I34" s="45">
        <v>4</v>
      </c>
      <c r="J34" s="37"/>
      <c r="K34" s="30">
        <f t="shared" si="1"/>
        <v>4</v>
      </c>
      <c r="L34" s="41"/>
      <c r="M34" s="48"/>
      <c r="N34" s="31">
        <f t="shared" si="2"/>
        <v>9</v>
      </c>
      <c r="O34" s="32" t="str">
        <f t="shared" si="3"/>
        <v>-.-</v>
      </c>
    </row>
    <row r="35" spans="2:15" ht="17.25" thickBot="1" x14ac:dyDescent="0.35">
      <c r="B35" s="28" t="s">
        <v>51</v>
      </c>
      <c r="C35" s="52" t="s">
        <v>457</v>
      </c>
      <c r="D35" s="52" t="s">
        <v>458</v>
      </c>
      <c r="E35" s="57">
        <v>18119016</v>
      </c>
      <c r="F35" s="44"/>
      <c r="G35" s="29"/>
      <c r="H35" s="30">
        <f t="shared" si="0"/>
        <v>0</v>
      </c>
      <c r="I35" s="45"/>
      <c r="J35" s="37"/>
      <c r="K35" s="30">
        <f t="shared" si="1"/>
        <v>0</v>
      </c>
      <c r="L35" s="41"/>
      <c r="M35" s="48"/>
      <c r="N35" s="31">
        <f t="shared" si="2"/>
        <v>0</v>
      </c>
      <c r="O35" s="32" t="str">
        <f t="shared" si="3"/>
        <v>-.-</v>
      </c>
    </row>
    <row r="36" spans="2:15" ht="17.25" thickBot="1" x14ac:dyDescent="0.35">
      <c r="B36" s="28" t="s">
        <v>52</v>
      </c>
      <c r="C36" s="52" t="s">
        <v>459</v>
      </c>
      <c r="D36" s="52" t="s">
        <v>460</v>
      </c>
      <c r="E36" s="57">
        <v>19219021</v>
      </c>
      <c r="F36" s="44"/>
      <c r="G36" s="29"/>
      <c r="H36" s="30">
        <f t="shared" si="0"/>
        <v>0</v>
      </c>
      <c r="I36" s="45"/>
      <c r="J36" s="37"/>
      <c r="K36" s="30">
        <f t="shared" si="1"/>
        <v>0</v>
      </c>
      <c r="L36" s="41"/>
      <c r="M36" s="48"/>
      <c r="N36" s="31">
        <f t="shared" si="2"/>
        <v>0</v>
      </c>
      <c r="O36" s="32" t="str">
        <f t="shared" si="3"/>
        <v>-.-</v>
      </c>
    </row>
    <row r="37" spans="2:15" ht="17.25" thickBot="1" x14ac:dyDescent="0.35">
      <c r="B37" s="28" t="s">
        <v>53</v>
      </c>
      <c r="C37" s="52" t="s">
        <v>461</v>
      </c>
      <c r="D37" s="52" t="s">
        <v>17</v>
      </c>
      <c r="E37" s="57">
        <v>18218002</v>
      </c>
      <c r="F37" s="44">
        <v>0</v>
      </c>
      <c r="G37" s="29"/>
      <c r="H37" s="30">
        <f t="shared" si="0"/>
        <v>0</v>
      </c>
      <c r="I37" s="45">
        <v>3</v>
      </c>
      <c r="J37" s="37"/>
      <c r="K37" s="30">
        <f t="shared" si="1"/>
        <v>3</v>
      </c>
      <c r="L37" s="41">
        <v>7</v>
      </c>
      <c r="M37" s="48"/>
      <c r="N37" s="31">
        <f t="shared" si="2"/>
        <v>10</v>
      </c>
      <c r="O37" s="32" t="str">
        <f t="shared" si="3"/>
        <v>-.-</v>
      </c>
    </row>
    <row r="38" spans="2:15" ht="17.25" thickBot="1" x14ac:dyDescent="0.35">
      <c r="B38" s="28" t="s">
        <v>54</v>
      </c>
      <c r="C38" s="52" t="s">
        <v>462</v>
      </c>
      <c r="D38" s="52" t="s">
        <v>463</v>
      </c>
      <c r="E38" s="57">
        <v>16119219</v>
      </c>
      <c r="F38" s="44">
        <v>9</v>
      </c>
      <c r="G38" s="29"/>
      <c r="H38" s="30">
        <f t="shared" si="0"/>
        <v>9</v>
      </c>
      <c r="I38" s="45">
        <v>6</v>
      </c>
      <c r="J38" s="37"/>
      <c r="K38" s="30">
        <f t="shared" si="1"/>
        <v>6</v>
      </c>
      <c r="L38" s="41">
        <v>5</v>
      </c>
      <c r="M38" s="48"/>
      <c r="N38" s="31">
        <f t="shared" si="2"/>
        <v>20</v>
      </c>
      <c r="O38" s="32" t="str">
        <f t="shared" si="3"/>
        <v>-.-</v>
      </c>
    </row>
    <row r="39" spans="2:15" ht="17.25" thickBot="1" x14ac:dyDescent="0.35">
      <c r="B39" s="28" t="s">
        <v>55</v>
      </c>
      <c r="C39" s="52" t="s">
        <v>462</v>
      </c>
      <c r="D39" s="52" t="s">
        <v>464</v>
      </c>
      <c r="E39" s="57">
        <v>16119237</v>
      </c>
      <c r="F39" s="44">
        <v>9</v>
      </c>
      <c r="G39" s="29"/>
      <c r="H39" s="30">
        <f t="shared" si="0"/>
        <v>9</v>
      </c>
      <c r="I39" s="45">
        <v>6</v>
      </c>
      <c r="J39" s="37"/>
      <c r="K39" s="30">
        <f t="shared" si="1"/>
        <v>6</v>
      </c>
      <c r="L39" s="41">
        <v>5</v>
      </c>
      <c r="M39" s="48"/>
      <c r="N39" s="31">
        <f t="shared" si="2"/>
        <v>20</v>
      </c>
      <c r="O39" s="32" t="str">
        <f t="shared" si="3"/>
        <v>-.-</v>
      </c>
    </row>
    <row r="40" spans="2:15" ht="17.25" thickBot="1" x14ac:dyDescent="0.35">
      <c r="B40" s="28" t="s">
        <v>56</v>
      </c>
      <c r="C40" s="52" t="s">
        <v>465</v>
      </c>
      <c r="D40" s="52" t="s">
        <v>466</v>
      </c>
      <c r="E40" s="57">
        <v>16219228</v>
      </c>
      <c r="F40" s="44">
        <v>6</v>
      </c>
      <c r="G40" s="29"/>
      <c r="H40" s="30">
        <f t="shared" si="0"/>
        <v>6</v>
      </c>
      <c r="I40" s="45">
        <v>9</v>
      </c>
      <c r="J40" s="37"/>
      <c r="K40" s="30">
        <f t="shared" si="1"/>
        <v>9</v>
      </c>
      <c r="L40" s="41">
        <v>12</v>
      </c>
      <c r="M40" s="48"/>
      <c r="N40" s="31">
        <f t="shared" si="2"/>
        <v>27</v>
      </c>
      <c r="O40" s="32" t="str">
        <f t="shared" si="3"/>
        <v>-.-</v>
      </c>
    </row>
    <row r="41" spans="2:15" ht="17.25" thickBot="1" x14ac:dyDescent="0.35">
      <c r="B41" s="28" t="s">
        <v>60</v>
      </c>
      <c r="C41" s="52" t="s">
        <v>467</v>
      </c>
      <c r="D41" s="52" t="s">
        <v>468</v>
      </c>
      <c r="E41" s="57">
        <v>15218008</v>
      </c>
      <c r="F41" s="44">
        <v>8</v>
      </c>
      <c r="G41" s="29"/>
      <c r="H41" s="30">
        <f t="shared" si="0"/>
        <v>8</v>
      </c>
      <c r="I41" s="45">
        <v>6</v>
      </c>
      <c r="J41" s="37"/>
      <c r="K41" s="30">
        <f t="shared" si="1"/>
        <v>6</v>
      </c>
      <c r="L41" s="41">
        <v>8</v>
      </c>
      <c r="M41" s="48"/>
      <c r="N41" s="31">
        <f t="shared" si="2"/>
        <v>22</v>
      </c>
      <c r="O41" s="32" t="str">
        <f t="shared" si="3"/>
        <v>-.-</v>
      </c>
    </row>
    <row r="42" spans="2:15" ht="17.25" thickBot="1" x14ac:dyDescent="0.35">
      <c r="B42" s="28" t="s">
        <v>61</v>
      </c>
      <c r="C42" s="52" t="s">
        <v>467</v>
      </c>
      <c r="D42" s="52" t="s">
        <v>469</v>
      </c>
      <c r="E42" s="57">
        <v>15218004</v>
      </c>
      <c r="F42" s="44">
        <v>4</v>
      </c>
      <c r="G42" s="29"/>
      <c r="H42" s="30">
        <f t="shared" si="0"/>
        <v>4</v>
      </c>
      <c r="I42" s="45">
        <v>6</v>
      </c>
      <c r="J42" s="37"/>
      <c r="K42" s="30">
        <f t="shared" si="1"/>
        <v>6</v>
      </c>
      <c r="L42" s="41">
        <v>11</v>
      </c>
      <c r="M42" s="48"/>
      <c r="N42" s="31">
        <f t="shared" si="2"/>
        <v>21</v>
      </c>
      <c r="O42" s="32" t="str">
        <f t="shared" si="3"/>
        <v>-.-</v>
      </c>
    </row>
    <row r="43" spans="2:15" ht="17.25" thickBot="1" x14ac:dyDescent="0.35">
      <c r="B43" s="28" t="s">
        <v>62</v>
      </c>
      <c r="C43" s="52" t="s">
        <v>470</v>
      </c>
      <c r="D43" s="52" t="s">
        <v>471</v>
      </c>
      <c r="E43" s="57">
        <v>18219010</v>
      </c>
      <c r="F43" s="44">
        <v>1</v>
      </c>
      <c r="G43" s="29"/>
      <c r="H43" s="30">
        <f t="shared" si="0"/>
        <v>1</v>
      </c>
      <c r="I43" s="45">
        <v>7</v>
      </c>
      <c r="J43" s="37"/>
      <c r="K43" s="30">
        <f t="shared" si="1"/>
        <v>7</v>
      </c>
      <c r="L43" s="41">
        <v>2</v>
      </c>
      <c r="M43" s="48"/>
      <c r="N43" s="31">
        <f t="shared" si="2"/>
        <v>10</v>
      </c>
      <c r="O43" s="32" t="str">
        <f t="shared" si="3"/>
        <v>-.-</v>
      </c>
    </row>
    <row r="44" spans="2:15" ht="17.25" thickBot="1" x14ac:dyDescent="0.35">
      <c r="B44" s="28" t="s">
        <v>63</v>
      </c>
      <c r="C44" s="52" t="s">
        <v>472</v>
      </c>
      <c r="D44" s="52" t="s">
        <v>78</v>
      </c>
      <c r="E44" s="57">
        <v>15218013</v>
      </c>
      <c r="F44" s="44">
        <v>0</v>
      </c>
      <c r="G44" s="29"/>
      <c r="H44" s="30">
        <f t="shared" si="0"/>
        <v>0</v>
      </c>
      <c r="I44" s="45">
        <v>1</v>
      </c>
      <c r="J44" s="37"/>
      <c r="K44" s="30">
        <f t="shared" si="1"/>
        <v>1</v>
      </c>
      <c r="L44" s="41">
        <v>2</v>
      </c>
      <c r="M44" s="48"/>
      <c r="N44" s="31">
        <f t="shared" si="2"/>
        <v>3</v>
      </c>
      <c r="O44" s="32" t="str">
        <f t="shared" si="3"/>
        <v>-.-</v>
      </c>
    </row>
    <row r="45" spans="2:15" ht="17.25" thickBot="1" x14ac:dyDescent="0.35">
      <c r="B45" s="28" t="s">
        <v>65</v>
      </c>
      <c r="C45" s="52" t="s">
        <v>473</v>
      </c>
      <c r="D45" s="52" t="s">
        <v>68</v>
      </c>
      <c r="E45" s="57">
        <v>14218101</v>
      </c>
      <c r="F45" s="44">
        <v>1</v>
      </c>
      <c r="G45" s="29"/>
      <c r="H45" s="30">
        <f t="shared" si="0"/>
        <v>1</v>
      </c>
      <c r="I45" s="45">
        <v>0</v>
      </c>
      <c r="J45" s="37"/>
      <c r="K45" s="30">
        <f t="shared" si="1"/>
        <v>0</v>
      </c>
      <c r="L45" s="41"/>
      <c r="M45" s="48"/>
      <c r="N45" s="31">
        <f t="shared" si="2"/>
        <v>1</v>
      </c>
      <c r="O45" s="32" t="str">
        <f t="shared" si="3"/>
        <v>-.-</v>
      </c>
    </row>
    <row r="46" spans="2:15" ht="17.25" thickBot="1" x14ac:dyDescent="0.35">
      <c r="B46" s="28" t="s">
        <v>67</v>
      </c>
      <c r="C46" s="52" t="s">
        <v>474</v>
      </c>
      <c r="D46" s="52" t="s">
        <v>475</v>
      </c>
      <c r="E46" s="57">
        <v>18119013</v>
      </c>
      <c r="F46" s="44">
        <v>6</v>
      </c>
      <c r="G46" s="29"/>
      <c r="H46" s="30">
        <f t="shared" si="0"/>
        <v>6</v>
      </c>
      <c r="I46" s="45">
        <v>3</v>
      </c>
      <c r="J46" s="37"/>
      <c r="K46" s="30">
        <f t="shared" si="1"/>
        <v>3</v>
      </c>
      <c r="L46" s="41"/>
      <c r="M46" s="48"/>
      <c r="N46" s="31">
        <f t="shared" si="2"/>
        <v>9</v>
      </c>
      <c r="O46" s="32" t="str">
        <f t="shared" si="3"/>
        <v>-.-</v>
      </c>
    </row>
    <row r="47" spans="2:15" ht="17.25" thickBot="1" x14ac:dyDescent="0.35">
      <c r="B47" s="28" t="s">
        <v>69</v>
      </c>
      <c r="C47" s="52" t="s">
        <v>476</v>
      </c>
      <c r="D47" s="52" t="s">
        <v>477</v>
      </c>
      <c r="E47" s="57">
        <v>16219120</v>
      </c>
      <c r="F47" s="44">
        <v>7</v>
      </c>
      <c r="G47" s="29"/>
      <c r="H47" s="30">
        <f t="shared" si="0"/>
        <v>7</v>
      </c>
      <c r="I47" s="45">
        <v>8</v>
      </c>
      <c r="J47" s="37"/>
      <c r="K47" s="30">
        <f t="shared" si="1"/>
        <v>8</v>
      </c>
      <c r="L47" s="41">
        <v>5</v>
      </c>
      <c r="M47" s="48"/>
      <c r="N47" s="31">
        <f t="shared" si="2"/>
        <v>20</v>
      </c>
      <c r="O47" s="32" t="str">
        <f t="shared" si="3"/>
        <v>-.-</v>
      </c>
    </row>
    <row r="48" spans="2:15" ht="17.25" thickBot="1" x14ac:dyDescent="0.35">
      <c r="B48" s="28" t="s">
        <v>70</v>
      </c>
      <c r="C48" s="52" t="s">
        <v>478</v>
      </c>
      <c r="D48" s="52" t="s">
        <v>452</v>
      </c>
      <c r="E48" s="57">
        <v>16118139</v>
      </c>
      <c r="F48" s="44"/>
      <c r="G48" s="29"/>
      <c r="H48" s="30">
        <f t="shared" si="0"/>
        <v>0</v>
      </c>
      <c r="I48" s="45"/>
      <c r="J48" s="37"/>
      <c r="K48" s="30">
        <f t="shared" si="1"/>
        <v>0</v>
      </c>
      <c r="L48" s="41"/>
      <c r="M48" s="48"/>
      <c r="N48" s="31">
        <f t="shared" si="2"/>
        <v>0</v>
      </c>
      <c r="O48" s="32" t="str">
        <f t="shared" si="3"/>
        <v>-.-</v>
      </c>
    </row>
    <row r="49" spans="2:15" ht="17.25" thickBot="1" x14ac:dyDescent="0.35">
      <c r="B49" s="28" t="s">
        <v>71</v>
      </c>
      <c r="C49" s="52" t="s">
        <v>479</v>
      </c>
      <c r="D49" s="52" t="s">
        <v>480</v>
      </c>
      <c r="E49" s="57">
        <v>16119118</v>
      </c>
      <c r="F49" s="44">
        <v>2</v>
      </c>
      <c r="G49" s="29"/>
      <c r="H49" s="30">
        <f t="shared" si="0"/>
        <v>2</v>
      </c>
      <c r="I49" s="45">
        <v>4</v>
      </c>
      <c r="J49" s="37"/>
      <c r="K49" s="30">
        <f t="shared" si="1"/>
        <v>4</v>
      </c>
      <c r="L49" s="41"/>
      <c r="M49" s="48"/>
      <c r="N49" s="31">
        <f t="shared" si="2"/>
        <v>6</v>
      </c>
      <c r="O49" s="32" t="str">
        <f t="shared" si="3"/>
        <v>-.-</v>
      </c>
    </row>
    <row r="50" spans="2:15" ht="17.25" thickBot="1" x14ac:dyDescent="0.35">
      <c r="B50" s="28" t="s">
        <v>73</v>
      </c>
      <c r="C50" s="52" t="s">
        <v>481</v>
      </c>
      <c r="D50" s="52" t="s">
        <v>482</v>
      </c>
      <c r="E50" s="57">
        <v>16119213</v>
      </c>
      <c r="F50" s="44">
        <v>12</v>
      </c>
      <c r="G50" s="29"/>
      <c r="H50" s="30">
        <f t="shared" si="0"/>
        <v>12</v>
      </c>
      <c r="I50" s="45">
        <v>10</v>
      </c>
      <c r="J50" s="37"/>
      <c r="K50" s="30">
        <f t="shared" si="1"/>
        <v>10</v>
      </c>
      <c r="L50" s="41">
        <v>10</v>
      </c>
      <c r="M50" s="48"/>
      <c r="N50" s="31">
        <f t="shared" si="2"/>
        <v>32</v>
      </c>
      <c r="O50" s="32">
        <f t="shared" si="3"/>
        <v>5</v>
      </c>
    </row>
    <row r="51" spans="2:15" ht="17.25" thickBot="1" x14ac:dyDescent="0.35">
      <c r="B51" s="28" t="s">
        <v>74</v>
      </c>
      <c r="C51" s="52" t="s">
        <v>483</v>
      </c>
      <c r="D51" s="52" t="s">
        <v>17</v>
      </c>
      <c r="E51" s="57">
        <v>15218006</v>
      </c>
      <c r="F51" s="44">
        <v>7</v>
      </c>
      <c r="G51" s="29"/>
      <c r="H51" s="30">
        <f t="shared" si="0"/>
        <v>7</v>
      </c>
      <c r="I51" s="45">
        <v>8</v>
      </c>
      <c r="J51" s="37"/>
      <c r="K51" s="30">
        <f t="shared" si="1"/>
        <v>8</v>
      </c>
      <c r="L51" s="41"/>
      <c r="M51" s="48"/>
      <c r="N51" s="31">
        <f t="shared" si="2"/>
        <v>15</v>
      </c>
      <c r="O51" s="32" t="str">
        <f t="shared" si="3"/>
        <v>-.-</v>
      </c>
    </row>
    <row r="52" spans="2:15" ht="17.25" thickBot="1" x14ac:dyDescent="0.35">
      <c r="B52" s="28" t="s">
        <v>75</v>
      </c>
      <c r="C52" s="52" t="s">
        <v>484</v>
      </c>
      <c r="D52" s="52" t="s">
        <v>485</v>
      </c>
      <c r="E52" s="57">
        <v>16119108</v>
      </c>
      <c r="F52" s="44">
        <v>4</v>
      </c>
      <c r="G52" s="29"/>
      <c r="H52" s="30">
        <f t="shared" si="0"/>
        <v>4</v>
      </c>
      <c r="I52" s="45">
        <v>2</v>
      </c>
      <c r="J52" s="37"/>
      <c r="K52" s="30">
        <f t="shared" si="1"/>
        <v>2</v>
      </c>
      <c r="L52" s="41"/>
      <c r="M52" s="48"/>
      <c r="N52" s="31">
        <f t="shared" si="2"/>
        <v>6</v>
      </c>
      <c r="O52" s="32" t="str">
        <f t="shared" si="3"/>
        <v>-.-</v>
      </c>
    </row>
    <row r="53" spans="2:15" ht="17.25" thickBot="1" x14ac:dyDescent="0.35">
      <c r="B53" s="28" t="s">
        <v>76</v>
      </c>
      <c r="C53" s="52" t="s">
        <v>486</v>
      </c>
      <c r="D53" s="52" t="s">
        <v>318</v>
      </c>
      <c r="E53" s="57">
        <v>19219010</v>
      </c>
      <c r="F53" s="44">
        <v>5</v>
      </c>
      <c r="G53" s="29"/>
      <c r="H53" s="30">
        <f t="shared" si="0"/>
        <v>5</v>
      </c>
      <c r="I53" s="45">
        <v>5</v>
      </c>
      <c r="J53" s="37"/>
      <c r="K53" s="30">
        <f t="shared" si="1"/>
        <v>5</v>
      </c>
      <c r="L53" s="41">
        <v>2</v>
      </c>
      <c r="M53" s="48"/>
      <c r="N53" s="31">
        <f t="shared" si="2"/>
        <v>12</v>
      </c>
      <c r="O53" s="32" t="str">
        <f t="shared" si="3"/>
        <v>-.-</v>
      </c>
    </row>
    <row r="54" spans="2:15" ht="17.25" thickBot="1" x14ac:dyDescent="0.35">
      <c r="B54" s="28" t="s">
        <v>77</v>
      </c>
      <c r="C54" s="52" t="s">
        <v>487</v>
      </c>
      <c r="D54" s="52" t="s">
        <v>112</v>
      </c>
      <c r="E54" s="57">
        <v>16119124</v>
      </c>
      <c r="F54" s="44">
        <v>4</v>
      </c>
      <c r="G54" s="29"/>
      <c r="H54" s="30">
        <f t="shared" si="0"/>
        <v>4</v>
      </c>
      <c r="I54" s="45">
        <v>3</v>
      </c>
      <c r="J54" s="37"/>
      <c r="K54" s="30">
        <f t="shared" si="1"/>
        <v>3</v>
      </c>
      <c r="L54" s="41"/>
      <c r="M54" s="48"/>
      <c r="N54" s="31">
        <f t="shared" si="2"/>
        <v>7</v>
      </c>
      <c r="O54" s="32" t="str">
        <f t="shared" si="3"/>
        <v>-.-</v>
      </c>
    </row>
    <row r="55" spans="2:15" ht="17.25" thickBot="1" x14ac:dyDescent="0.35">
      <c r="B55" s="28" t="s">
        <v>79</v>
      </c>
      <c r="C55" s="52" t="s">
        <v>488</v>
      </c>
      <c r="D55" s="52" t="s">
        <v>99</v>
      </c>
      <c r="E55" s="57">
        <v>16119138</v>
      </c>
      <c r="F55" s="44">
        <v>1</v>
      </c>
      <c r="G55" s="29"/>
      <c r="H55" s="30">
        <f t="shared" si="0"/>
        <v>1</v>
      </c>
      <c r="I55" s="45">
        <v>3</v>
      </c>
      <c r="J55" s="37"/>
      <c r="K55" s="30">
        <f t="shared" si="1"/>
        <v>3</v>
      </c>
      <c r="L55" s="41">
        <v>12</v>
      </c>
      <c r="M55" s="48"/>
      <c r="N55" s="31">
        <f t="shared" si="2"/>
        <v>16</v>
      </c>
      <c r="O55" s="32" t="str">
        <f t="shared" si="3"/>
        <v>-.-</v>
      </c>
    </row>
    <row r="56" spans="2:15" ht="17.25" thickBot="1" x14ac:dyDescent="0.35">
      <c r="B56" s="28" t="s">
        <v>80</v>
      </c>
      <c r="C56" s="52" t="s">
        <v>489</v>
      </c>
      <c r="D56" s="52" t="s">
        <v>490</v>
      </c>
      <c r="E56" s="57">
        <v>18219018</v>
      </c>
      <c r="F56" s="44">
        <v>4</v>
      </c>
      <c r="G56" s="29"/>
      <c r="H56" s="30">
        <f t="shared" si="0"/>
        <v>4</v>
      </c>
      <c r="I56" s="45">
        <v>6</v>
      </c>
      <c r="J56" s="37"/>
      <c r="K56" s="30">
        <f t="shared" si="1"/>
        <v>6</v>
      </c>
      <c r="L56" s="41">
        <v>11</v>
      </c>
      <c r="M56" s="48"/>
      <c r="N56" s="31">
        <f t="shared" si="2"/>
        <v>21</v>
      </c>
      <c r="O56" s="32" t="str">
        <f t="shared" si="3"/>
        <v>-.-</v>
      </c>
    </row>
    <row r="57" spans="2:15" ht="17.25" thickBot="1" x14ac:dyDescent="0.35">
      <c r="B57" s="28" t="s">
        <v>81</v>
      </c>
      <c r="C57" s="52" t="s">
        <v>491</v>
      </c>
      <c r="D57" s="52" t="s">
        <v>258</v>
      </c>
      <c r="E57" s="57">
        <v>16219113</v>
      </c>
      <c r="F57" s="44">
        <v>7</v>
      </c>
      <c r="G57" s="29"/>
      <c r="H57" s="30">
        <f t="shared" si="0"/>
        <v>7</v>
      </c>
      <c r="I57" s="45">
        <v>0</v>
      </c>
      <c r="J57" s="37"/>
      <c r="K57" s="30">
        <f t="shared" si="1"/>
        <v>0</v>
      </c>
      <c r="L57" s="41">
        <v>2</v>
      </c>
      <c r="M57" s="48"/>
      <c r="N57" s="31">
        <f t="shared" si="2"/>
        <v>9</v>
      </c>
      <c r="O57" s="32" t="str">
        <f t="shared" si="3"/>
        <v>-.-</v>
      </c>
    </row>
    <row r="58" spans="2:15" ht="17.25" thickBot="1" x14ac:dyDescent="0.35">
      <c r="B58" s="28" t="s">
        <v>82</v>
      </c>
      <c r="C58" s="52" t="s">
        <v>103</v>
      </c>
      <c r="D58" s="52" t="s">
        <v>492</v>
      </c>
      <c r="E58" s="57">
        <v>16119131</v>
      </c>
      <c r="F58" s="44">
        <v>1</v>
      </c>
      <c r="G58" s="29"/>
      <c r="H58" s="30">
        <f t="shared" si="0"/>
        <v>1</v>
      </c>
      <c r="I58" s="45">
        <v>7</v>
      </c>
      <c r="J58" s="37"/>
      <c r="K58" s="30">
        <f t="shared" si="1"/>
        <v>7</v>
      </c>
      <c r="L58" s="41">
        <v>5</v>
      </c>
      <c r="M58" s="48"/>
      <c r="N58" s="31">
        <f t="shared" si="2"/>
        <v>13</v>
      </c>
      <c r="O58" s="32" t="str">
        <f t="shared" si="3"/>
        <v>-.-</v>
      </c>
    </row>
    <row r="59" spans="2:15" ht="17.25" thickBot="1" x14ac:dyDescent="0.35">
      <c r="B59" s="28" t="s">
        <v>83</v>
      </c>
      <c r="C59" s="52" t="s">
        <v>493</v>
      </c>
      <c r="D59" s="52" t="s">
        <v>99</v>
      </c>
      <c r="E59" s="57">
        <v>18219005</v>
      </c>
      <c r="F59" s="44">
        <v>0</v>
      </c>
      <c r="G59" s="29"/>
      <c r="H59" s="30">
        <f t="shared" si="0"/>
        <v>0</v>
      </c>
      <c r="I59" s="45">
        <v>2</v>
      </c>
      <c r="J59" s="37"/>
      <c r="K59" s="30">
        <f t="shared" si="1"/>
        <v>2</v>
      </c>
      <c r="L59" s="41">
        <v>7</v>
      </c>
      <c r="M59" s="48"/>
      <c r="N59" s="31">
        <f t="shared" si="2"/>
        <v>9</v>
      </c>
      <c r="O59" s="32" t="str">
        <f t="shared" si="3"/>
        <v>-.-</v>
      </c>
    </row>
    <row r="60" spans="2:15" ht="17.25" thickBot="1" x14ac:dyDescent="0.35">
      <c r="B60" s="28" t="s">
        <v>84</v>
      </c>
      <c r="C60" s="52" t="s">
        <v>494</v>
      </c>
      <c r="D60" s="52" t="s">
        <v>495</v>
      </c>
      <c r="E60" s="57">
        <v>16119212</v>
      </c>
      <c r="F60" s="44">
        <v>11</v>
      </c>
      <c r="G60" s="29"/>
      <c r="H60" s="30">
        <f t="shared" si="0"/>
        <v>11</v>
      </c>
      <c r="I60" s="45">
        <v>10</v>
      </c>
      <c r="J60" s="37"/>
      <c r="K60" s="30">
        <f t="shared" si="1"/>
        <v>10</v>
      </c>
      <c r="L60" s="41">
        <v>10</v>
      </c>
      <c r="M60" s="48"/>
      <c r="N60" s="31">
        <f t="shared" si="2"/>
        <v>31</v>
      </c>
      <c r="O60" s="32">
        <f t="shared" si="3"/>
        <v>5</v>
      </c>
    </row>
    <row r="61" spans="2:15" ht="17.25" thickBot="1" x14ac:dyDescent="0.35">
      <c r="B61" s="28" t="s">
        <v>85</v>
      </c>
      <c r="C61" s="52" t="s">
        <v>494</v>
      </c>
      <c r="D61" s="52" t="s">
        <v>164</v>
      </c>
      <c r="E61" s="57">
        <v>18119003</v>
      </c>
      <c r="F61" s="44">
        <v>10</v>
      </c>
      <c r="G61" s="29"/>
      <c r="H61" s="30">
        <f t="shared" si="0"/>
        <v>10</v>
      </c>
      <c r="I61" s="45">
        <v>8</v>
      </c>
      <c r="J61" s="37"/>
      <c r="K61" s="30">
        <f t="shared" si="1"/>
        <v>8</v>
      </c>
      <c r="L61" s="41">
        <v>12</v>
      </c>
      <c r="M61" s="48"/>
      <c r="N61" s="31">
        <f t="shared" si="2"/>
        <v>30</v>
      </c>
      <c r="O61" s="32" t="str">
        <f t="shared" si="3"/>
        <v>-.-</v>
      </c>
    </row>
    <row r="62" spans="2:15" ht="17.25" thickBot="1" x14ac:dyDescent="0.35">
      <c r="B62" s="28" t="s">
        <v>86</v>
      </c>
      <c r="C62" s="52" t="s">
        <v>496</v>
      </c>
      <c r="D62" s="52" t="s">
        <v>258</v>
      </c>
      <c r="E62" s="57">
        <v>14118203</v>
      </c>
      <c r="F62" s="44"/>
      <c r="G62" s="29"/>
      <c r="H62" s="30">
        <f t="shared" si="0"/>
        <v>0</v>
      </c>
      <c r="I62" s="45"/>
      <c r="J62" s="37"/>
      <c r="K62" s="30">
        <f t="shared" si="1"/>
        <v>0</v>
      </c>
      <c r="L62" s="41"/>
      <c r="M62" s="48"/>
      <c r="N62" s="31">
        <f t="shared" si="2"/>
        <v>0</v>
      </c>
      <c r="O62" s="32" t="str">
        <f t="shared" si="3"/>
        <v>-.-</v>
      </c>
    </row>
    <row r="63" spans="2:15" ht="17.25" thickBot="1" x14ac:dyDescent="0.35">
      <c r="B63" s="28" t="s">
        <v>89</v>
      </c>
      <c r="C63" s="52" t="s">
        <v>497</v>
      </c>
      <c r="D63" s="52" t="s">
        <v>72</v>
      </c>
      <c r="E63" s="57">
        <v>16119207</v>
      </c>
      <c r="F63" s="44">
        <v>9</v>
      </c>
      <c r="G63" s="29"/>
      <c r="H63" s="30">
        <f t="shared" si="0"/>
        <v>9</v>
      </c>
      <c r="I63" s="45">
        <v>4</v>
      </c>
      <c r="J63" s="37"/>
      <c r="K63" s="30">
        <f t="shared" si="1"/>
        <v>4</v>
      </c>
      <c r="L63" s="41">
        <v>10</v>
      </c>
      <c r="M63" s="48"/>
      <c r="N63" s="31">
        <f t="shared" si="2"/>
        <v>23</v>
      </c>
      <c r="O63" s="32" t="str">
        <f t="shared" si="3"/>
        <v>-.-</v>
      </c>
    </row>
    <row r="64" spans="2:15" ht="17.25" thickBot="1" x14ac:dyDescent="0.35">
      <c r="B64" s="28" t="s">
        <v>90</v>
      </c>
      <c r="C64" s="52" t="s">
        <v>498</v>
      </c>
      <c r="D64" s="52" t="s">
        <v>112</v>
      </c>
      <c r="E64" s="57">
        <v>16119135</v>
      </c>
      <c r="F64" s="44">
        <v>12</v>
      </c>
      <c r="G64" s="29"/>
      <c r="H64" s="30">
        <f t="shared" si="0"/>
        <v>12</v>
      </c>
      <c r="I64" s="45">
        <v>7</v>
      </c>
      <c r="J64" s="37"/>
      <c r="K64" s="30">
        <f t="shared" si="1"/>
        <v>7</v>
      </c>
      <c r="L64" s="41"/>
      <c r="M64" s="48"/>
      <c r="N64" s="31">
        <f t="shared" si="2"/>
        <v>19</v>
      </c>
      <c r="O64" s="32" t="str">
        <f t="shared" si="3"/>
        <v>-.-</v>
      </c>
    </row>
    <row r="65" spans="2:15" ht="17.25" thickBot="1" x14ac:dyDescent="0.35">
      <c r="B65" s="28" t="s">
        <v>91</v>
      </c>
      <c r="C65" s="52" t="s">
        <v>499</v>
      </c>
      <c r="D65" s="52" t="s">
        <v>450</v>
      </c>
      <c r="E65" s="57">
        <v>18219007</v>
      </c>
      <c r="F65" s="44">
        <v>6</v>
      </c>
      <c r="G65" s="29"/>
      <c r="H65" s="30">
        <f t="shared" si="0"/>
        <v>6</v>
      </c>
      <c r="I65" s="45">
        <v>8</v>
      </c>
      <c r="J65" s="37"/>
      <c r="K65" s="30">
        <f t="shared" si="1"/>
        <v>8</v>
      </c>
      <c r="L65" s="41">
        <v>7</v>
      </c>
      <c r="M65" s="48"/>
      <c r="N65" s="31">
        <f t="shared" si="2"/>
        <v>21</v>
      </c>
      <c r="O65" s="32" t="str">
        <f t="shared" si="3"/>
        <v>-.-</v>
      </c>
    </row>
    <row r="66" spans="2:15" ht="17.25" thickBot="1" x14ac:dyDescent="0.35">
      <c r="B66" s="28" t="s">
        <v>92</v>
      </c>
      <c r="C66" s="52" t="s">
        <v>500</v>
      </c>
      <c r="D66" s="52" t="s">
        <v>501</v>
      </c>
      <c r="E66" s="57">
        <v>16219119</v>
      </c>
      <c r="F66" s="44">
        <v>1</v>
      </c>
      <c r="G66" s="29"/>
      <c r="H66" s="30">
        <f t="shared" si="0"/>
        <v>1</v>
      </c>
      <c r="I66" s="45">
        <v>2</v>
      </c>
      <c r="J66" s="37"/>
      <c r="K66" s="30">
        <f t="shared" si="1"/>
        <v>2</v>
      </c>
      <c r="L66" s="41">
        <v>2</v>
      </c>
      <c r="M66" s="48"/>
      <c r="N66" s="31">
        <f t="shared" si="2"/>
        <v>5</v>
      </c>
      <c r="O66" s="32" t="str">
        <f t="shared" si="3"/>
        <v>-.-</v>
      </c>
    </row>
    <row r="67" spans="2:15" ht="17.25" thickBot="1" x14ac:dyDescent="0.35">
      <c r="B67" s="28" t="s">
        <v>93</v>
      </c>
      <c r="C67" s="52" t="s">
        <v>502</v>
      </c>
      <c r="D67" s="52" t="s">
        <v>503</v>
      </c>
      <c r="E67" s="57">
        <v>16119125</v>
      </c>
      <c r="F67" s="44">
        <v>9</v>
      </c>
      <c r="G67" s="29"/>
      <c r="H67" s="30">
        <f t="shared" si="0"/>
        <v>9</v>
      </c>
      <c r="I67" s="45">
        <v>6</v>
      </c>
      <c r="J67" s="37"/>
      <c r="K67" s="30">
        <f t="shared" si="1"/>
        <v>6</v>
      </c>
      <c r="L67" s="41">
        <v>4</v>
      </c>
      <c r="M67" s="48"/>
      <c r="N67" s="31">
        <f t="shared" si="2"/>
        <v>19</v>
      </c>
      <c r="O67" s="32" t="str">
        <f t="shared" si="3"/>
        <v>-.-</v>
      </c>
    </row>
    <row r="68" spans="2:15" ht="17.25" thickBot="1" x14ac:dyDescent="0.35">
      <c r="B68" s="28" t="s">
        <v>94</v>
      </c>
      <c r="C68" s="52" t="s">
        <v>504</v>
      </c>
      <c r="D68" s="52" t="s">
        <v>505</v>
      </c>
      <c r="E68" s="57">
        <v>16219202</v>
      </c>
      <c r="F68" s="44">
        <v>8</v>
      </c>
      <c r="G68" s="29"/>
      <c r="H68" s="30">
        <f t="shared" si="0"/>
        <v>8</v>
      </c>
      <c r="I68" s="45">
        <v>9</v>
      </c>
      <c r="J68" s="37"/>
      <c r="K68" s="30">
        <f t="shared" si="1"/>
        <v>9</v>
      </c>
      <c r="L68" s="41">
        <v>11</v>
      </c>
      <c r="M68" s="48"/>
      <c r="N68" s="31">
        <f t="shared" si="2"/>
        <v>28</v>
      </c>
      <c r="O68" s="32" t="str">
        <f t="shared" si="3"/>
        <v>-.-</v>
      </c>
    </row>
    <row r="69" spans="2:15" ht="17.25" thickBot="1" x14ac:dyDescent="0.35">
      <c r="B69" s="28" t="s">
        <v>95</v>
      </c>
      <c r="C69" s="52" t="s">
        <v>506</v>
      </c>
      <c r="D69" s="52" t="s">
        <v>507</v>
      </c>
      <c r="E69" s="57">
        <v>10216119</v>
      </c>
      <c r="F69" s="44">
        <v>1</v>
      </c>
      <c r="G69" s="29"/>
      <c r="H69" s="30">
        <f t="shared" si="0"/>
        <v>1</v>
      </c>
      <c r="I69" s="45">
        <v>2</v>
      </c>
      <c r="J69" s="37"/>
      <c r="K69" s="30">
        <f t="shared" si="1"/>
        <v>2</v>
      </c>
      <c r="L69" s="41"/>
      <c r="M69" s="48"/>
      <c r="N69" s="31">
        <f t="shared" si="2"/>
        <v>3</v>
      </c>
      <c r="O69" s="32" t="str">
        <f t="shared" si="3"/>
        <v>-.-</v>
      </c>
    </row>
    <row r="70" spans="2:15" ht="17.25" thickBot="1" x14ac:dyDescent="0.35">
      <c r="B70" s="28" t="s">
        <v>96</v>
      </c>
      <c r="C70" s="52" t="s">
        <v>508</v>
      </c>
      <c r="D70" s="52" t="s">
        <v>509</v>
      </c>
      <c r="E70" s="57">
        <v>16219102</v>
      </c>
      <c r="F70" s="44">
        <v>5</v>
      </c>
      <c r="G70" s="29"/>
      <c r="H70" s="30">
        <f t="shared" si="0"/>
        <v>5</v>
      </c>
      <c r="I70" s="45">
        <v>3</v>
      </c>
      <c r="J70" s="37"/>
      <c r="K70" s="30">
        <f t="shared" si="1"/>
        <v>3</v>
      </c>
      <c r="L70" s="41">
        <v>6</v>
      </c>
      <c r="M70" s="48"/>
      <c r="N70" s="31">
        <f t="shared" si="2"/>
        <v>14</v>
      </c>
      <c r="O70" s="32" t="str">
        <f t="shared" si="3"/>
        <v>-.-</v>
      </c>
    </row>
    <row r="71" spans="2:15" ht="17.25" thickBot="1" x14ac:dyDescent="0.35">
      <c r="B71" s="28" t="s">
        <v>97</v>
      </c>
      <c r="C71" s="52" t="s">
        <v>510</v>
      </c>
      <c r="D71" s="52" t="s">
        <v>420</v>
      </c>
      <c r="E71" s="57">
        <v>16219227</v>
      </c>
      <c r="F71" s="44">
        <v>7</v>
      </c>
      <c r="G71" s="29"/>
      <c r="H71" s="30">
        <f t="shared" si="0"/>
        <v>7</v>
      </c>
      <c r="I71" s="45">
        <v>3</v>
      </c>
      <c r="J71" s="37"/>
      <c r="K71" s="30">
        <f t="shared" si="1"/>
        <v>3</v>
      </c>
      <c r="L71" s="41">
        <v>12</v>
      </c>
      <c r="M71" s="48"/>
      <c r="N71" s="31">
        <f t="shared" si="2"/>
        <v>22</v>
      </c>
      <c r="O71" s="32" t="str">
        <f t="shared" si="3"/>
        <v>-.-</v>
      </c>
    </row>
    <row r="72" spans="2:15" ht="17.25" thickBot="1" x14ac:dyDescent="0.35">
      <c r="B72" s="28" t="s">
        <v>98</v>
      </c>
      <c r="C72" s="52" t="s">
        <v>511</v>
      </c>
      <c r="D72" s="52" t="s">
        <v>14</v>
      </c>
      <c r="E72" s="57">
        <v>14218106</v>
      </c>
      <c r="F72" s="44">
        <v>4</v>
      </c>
      <c r="G72" s="29"/>
      <c r="H72" s="30">
        <f t="shared" ref="H72:H135" si="4">F72+G72</f>
        <v>4</v>
      </c>
      <c r="I72" s="45">
        <v>9</v>
      </c>
      <c r="J72" s="37"/>
      <c r="K72" s="30">
        <f t="shared" ref="K72:K135" si="5">I72+J72</f>
        <v>9</v>
      </c>
      <c r="L72" s="41">
        <v>6</v>
      </c>
      <c r="M72" s="48"/>
      <c r="N72" s="31">
        <f t="shared" ref="N72:N135" si="6">H72+K72+L72+M72</f>
        <v>19</v>
      </c>
      <c r="O72" s="32" t="str">
        <f t="shared" ref="O72:O135" si="7">IF(AND(H72&gt;=10,K72&gt;=10),VLOOKUP(N72,$R$6:$S$11,2,TRUE),"-.-")</f>
        <v>-.-</v>
      </c>
    </row>
    <row r="73" spans="2:15" ht="17.25" thickBot="1" x14ac:dyDescent="0.35">
      <c r="B73" s="28" t="s">
        <v>100</v>
      </c>
      <c r="C73" s="52" t="s">
        <v>512</v>
      </c>
      <c r="D73" s="52" t="s">
        <v>513</v>
      </c>
      <c r="E73" s="57">
        <v>16219217</v>
      </c>
      <c r="F73" s="44"/>
      <c r="G73" s="29"/>
      <c r="H73" s="30">
        <f t="shared" si="4"/>
        <v>0</v>
      </c>
      <c r="I73" s="45"/>
      <c r="J73" s="37"/>
      <c r="K73" s="30">
        <f t="shared" si="5"/>
        <v>0</v>
      </c>
      <c r="L73" s="41"/>
      <c r="M73" s="48"/>
      <c r="N73" s="31">
        <f t="shared" si="6"/>
        <v>0</v>
      </c>
      <c r="O73" s="32" t="str">
        <f t="shared" si="7"/>
        <v>-.-</v>
      </c>
    </row>
    <row r="74" spans="2:15" ht="17.25" thickBot="1" x14ac:dyDescent="0.35">
      <c r="B74" s="28" t="s">
        <v>101</v>
      </c>
      <c r="C74" s="52" t="s">
        <v>514</v>
      </c>
      <c r="D74" s="52" t="s">
        <v>515</v>
      </c>
      <c r="E74" s="57">
        <v>16119234</v>
      </c>
      <c r="F74" s="44">
        <v>11</v>
      </c>
      <c r="G74" s="29"/>
      <c r="H74" s="30">
        <f t="shared" si="4"/>
        <v>11</v>
      </c>
      <c r="I74" s="45">
        <v>8</v>
      </c>
      <c r="J74" s="37"/>
      <c r="K74" s="30">
        <f t="shared" si="5"/>
        <v>8</v>
      </c>
      <c r="L74" s="41">
        <v>5</v>
      </c>
      <c r="M74" s="48"/>
      <c r="N74" s="31">
        <f t="shared" si="6"/>
        <v>24</v>
      </c>
      <c r="O74" s="32" t="str">
        <f t="shared" si="7"/>
        <v>-.-</v>
      </c>
    </row>
    <row r="75" spans="2:15" ht="17.25" thickBot="1" x14ac:dyDescent="0.35">
      <c r="B75" s="28" t="s">
        <v>102</v>
      </c>
      <c r="C75" s="52" t="s">
        <v>516</v>
      </c>
      <c r="D75" s="52" t="s">
        <v>517</v>
      </c>
      <c r="E75" s="57">
        <v>16219116</v>
      </c>
      <c r="F75" s="44">
        <v>8</v>
      </c>
      <c r="G75" s="29"/>
      <c r="H75" s="30">
        <f t="shared" si="4"/>
        <v>8</v>
      </c>
      <c r="I75" s="45">
        <v>7</v>
      </c>
      <c r="J75" s="37"/>
      <c r="K75" s="30">
        <f t="shared" si="5"/>
        <v>7</v>
      </c>
      <c r="L75" s="41">
        <v>7</v>
      </c>
      <c r="M75" s="48"/>
      <c r="N75" s="31">
        <f t="shared" si="6"/>
        <v>22</v>
      </c>
      <c r="O75" s="32" t="str">
        <f t="shared" si="7"/>
        <v>-.-</v>
      </c>
    </row>
    <row r="76" spans="2:15" ht="17.25" thickBot="1" x14ac:dyDescent="0.35">
      <c r="B76" s="28" t="s">
        <v>104</v>
      </c>
      <c r="C76" s="52" t="s">
        <v>518</v>
      </c>
      <c r="D76" s="52" t="s">
        <v>505</v>
      </c>
      <c r="E76" s="57">
        <v>16219244</v>
      </c>
      <c r="F76" s="44">
        <v>10</v>
      </c>
      <c r="G76" s="29"/>
      <c r="H76" s="30">
        <f t="shared" si="4"/>
        <v>10</v>
      </c>
      <c r="I76" s="45">
        <v>9</v>
      </c>
      <c r="J76" s="37"/>
      <c r="K76" s="30">
        <f t="shared" si="5"/>
        <v>9</v>
      </c>
      <c r="L76" s="41">
        <v>12</v>
      </c>
      <c r="M76" s="48"/>
      <c r="N76" s="31">
        <f t="shared" si="6"/>
        <v>31</v>
      </c>
      <c r="O76" s="32" t="str">
        <f t="shared" si="7"/>
        <v>-.-</v>
      </c>
    </row>
    <row r="77" spans="2:15" ht="17.25" thickBot="1" x14ac:dyDescent="0.35">
      <c r="B77" s="28" t="s">
        <v>105</v>
      </c>
      <c r="C77" s="52" t="s">
        <v>519</v>
      </c>
      <c r="D77" s="52" t="s">
        <v>20</v>
      </c>
      <c r="E77" s="57">
        <v>16218143</v>
      </c>
      <c r="F77" s="44">
        <v>3</v>
      </c>
      <c r="G77" s="29"/>
      <c r="H77" s="30">
        <f t="shared" si="4"/>
        <v>3</v>
      </c>
      <c r="I77" s="45">
        <v>1</v>
      </c>
      <c r="J77" s="37"/>
      <c r="K77" s="30">
        <f t="shared" si="5"/>
        <v>1</v>
      </c>
      <c r="L77" s="41">
        <v>1</v>
      </c>
      <c r="M77" s="48"/>
      <c r="N77" s="31">
        <f t="shared" si="6"/>
        <v>5</v>
      </c>
      <c r="O77" s="32" t="str">
        <f t="shared" si="7"/>
        <v>-.-</v>
      </c>
    </row>
    <row r="78" spans="2:15" ht="17.25" thickBot="1" x14ac:dyDescent="0.35">
      <c r="B78" s="28" t="s">
        <v>106</v>
      </c>
      <c r="C78" s="52" t="s">
        <v>520</v>
      </c>
      <c r="D78" s="52" t="s">
        <v>503</v>
      </c>
      <c r="E78" s="57">
        <v>19119006</v>
      </c>
      <c r="F78" s="44">
        <v>6</v>
      </c>
      <c r="G78" s="29"/>
      <c r="H78" s="30">
        <f t="shared" si="4"/>
        <v>6</v>
      </c>
      <c r="I78" s="45">
        <v>9</v>
      </c>
      <c r="J78" s="37"/>
      <c r="K78" s="30">
        <f t="shared" si="5"/>
        <v>9</v>
      </c>
      <c r="L78" s="41"/>
      <c r="M78" s="48"/>
      <c r="N78" s="31">
        <f t="shared" si="6"/>
        <v>15</v>
      </c>
      <c r="O78" s="32" t="str">
        <f t="shared" si="7"/>
        <v>-.-</v>
      </c>
    </row>
    <row r="79" spans="2:15" ht="17.25" thickBot="1" x14ac:dyDescent="0.35">
      <c r="B79" s="28" t="s">
        <v>107</v>
      </c>
      <c r="C79" s="52" t="s">
        <v>521</v>
      </c>
      <c r="D79" s="52" t="s">
        <v>332</v>
      </c>
      <c r="E79" s="57">
        <v>16219210</v>
      </c>
      <c r="F79" s="44">
        <v>11</v>
      </c>
      <c r="G79" s="29"/>
      <c r="H79" s="30">
        <f t="shared" si="4"/>
        <v>11</v>
      </c>
      <c r="I79" s="45">
        <v>9</v>
      </c>
      <c r="J79" s="37"/>
      <c r="K79" s="30">
        <f t="shared" si="5"/>
        <v>9</v>
      </c>
      <c r="L79" s="41">
        <v>11</v>
      </c>
      <c r="M79" s="48"/>
      <c r="N79" s="31">
        <f t="shared" si="6"/>
        <v>31</v>
      </c>
      <c r="O79" s="32" t="str">
        <f t="shared" si="7"/>
        <v>-.-</v>
      </c>
    </row>
    <row r="80" spans="2:15" ht="17.25" thickBot="1" x14ac:dyDescent="0.35">
      <c r="B80" s="28" t="s">
        <v>108</v>
      </c>
      <c r="C80" s="52" t="s">
        <v>522</v>
      </c>
      <c r="D80" s="52" t="s">
        <v>523</v>
      </c>
      <c r="E80" s="57">
        <v>18219020</v>
      </c>
      <c r="F80" s="44"/>
      <c r="G80" s="29"/>
      <c r="H80" s="30">
        <f t="shared" si="4"/>
        <v>0</v>
      </c>
      <c r="I80" s="45"/>
      <c r="J80" s="37"/>
      <c r="K80" s="30">
        <f t="shared" si="5"/>
        <v>0</v>
      </c>
      <c r="L80" s="41"/>
      <c r="M80" s="48"/>
      <c r="N80" s="31">
        <f t="shared" si="6"/>
        <v>0</v>
      </c>
      <c r="O80" s="32" t="str">
        <f t="shared" si="7"/>
        <v>-.-</v>
      </c>
    </row>
    <row r="81" spans="2:15" ht="17.25" thickBot="1" x14ac:dyDescent="0.35">
      <c r="B81" s="28" t="s">
        <v>109</v>
      </c>
      <c r="C81" s="52" t="s">
        <v>524</v>
      </c>
      <c r="D81" s="52" t="s">
        <v>318</v>
      </c>
      <c r="E81" s="57">
        <v>14218111</v>
      </c>
      <c r="F81" s="44">
        <v>0</v>
      </c>
      <c r="G81" s="29"/>
      <c r="H81" s="30">
        <f t="shared" si="4"/>
        <v>0</v>
      </c>
      <c r="I81" s="45">
        <v>7</v>
      </c>
      <c r="J81" s="37"/>
      <c r="K81" s="30">
        <f t="shared" si="5"/>
        <v>7</v>
      </c>
      <c r="L81" s="41"/>
      <c r="M81" s="48"/>
      <c r="N81" s="31">
        <f t="shared" si="6"/>
        <v>7</v>
      </c>
      <c r="O81" s="32" t="str">
        <f t="shared" si="7"/>
        <v>-.-</v>
      </c>
    </row>
    <row r="82" spans="2:15" ht="17.25" thickBot="1" x14ac:dyDescent="0.35">
      <c r="B82" s="28" t="s">
        <v>110</v>
      </c>
      <c r="C82" s="52" t="s">
        <v>525</v>
      </c>
      <c r="D82" s="52" t="s">
        <v>526</v>
      </c>
      <c r="E82" s="57">
        <v>14218112</v>
      </c>
      <c r="F82" s="44">
        <v>0</v>
      </c>
      <c r="G82" s="29"/>
      <c r="H82" s="30">
        <f t="shared" si="4"/>
        <v>0</v>
      </c>
      <c r="I82" s="45">
        <v>4</v>
      </c>
      <c r="J82" s="37"/>
      <c r="K82" s="30">
        <f t="shared" si="5"/>
        <v>4</v>
      </c>
      <c r="L82" s="41">
        <v>4</v>
      </c>
      <c r="M82" s="48"/>
      <c r="N82" s="31">
        <f t="shared" si="6"/>
        <v>8</v>
      </c>
      <c r="O82" s="32" t="str">
        <f t="shared" si="7"/>
        <v>-.-</v>
      </c>
    </row>
    <row r="83" spans="2:15" ht="17.25" thickBot="1" x14ac:dyDescent="0.35">
      <c r="B83" s="28" t="s">
        <v>111</v>
      </c>
      <c r="C83" s="52" t="s">
        <v>146</v>
      </c>
      <c r="D83" s="52" t="s">
        <v>419</v>
      </c>
      <c r="E83" s="57">
        <v>16219126</v>
      </c>
      <c r="F83" s="44">
        <v>8</v>
      </c>
      <c r="G83" s="29"/>
      <c r="H83" s="30">
        <f t="shared" si="4"/>
        <v>8</v>
      </c>
      <c r="I83" s="45">
        <v>5</v>
      </c>
      <c r="J83" s="37"/>
      <c r="K83" s="30">
        <f t="shared" si="5"/>
        <v>5</v>
      </c>
      <c r="L83" s="41">
        <v>7</v>
      </c>
      <c r="M83" s="48"/>
      <c r="N83" s="31">
        <f t="shared" si="6"/>
        <v>20</v>
      </c>
      <c r="O83" s="32" t="str">
        <f t="shared" si="7"/>
        <v>-.-</v>
      </c>
    </row>
    <row r="84" spans="2:15" ht="17.25" thickBot="1" x14ac:dyDescent="0.35">
      <c r="B84" s="28" t="s">
        <v>113</v>
      </c>
      <c r="C84" s="52" t="s">
        <v>527</v>
      </c>
      <c r="D84" s="52" t="s">
        <v>528</v>
      </c>
      <c r="E84" s="57">
        <v>16118226</v>
      </c>
      <c r="F84" s="44">
        <v>3</v>
      </c>
      <c r="G84" s="29"/>
      <c r="H84" s="30">
        <f t="shared" si="4"/>
        <v>3</v>
      </c>
      <c r="I84" s="45">
        <v>5</v>
      </c>
      <c r="J84" s="37"/>
      <c r="K84" s="30">
        <f t="shared" si="5"/>
        <v>5</v>
      </c>
      <c r="L84" s="41"/>
      <c r="M84" s="48"/>
      <c r="N84" s="31">
        <f t="shared" si="6"/>
        <v>8</v>
      </c>
      <c r="O84" s="32" t="str">
        <f t="shared" si="7"/>
        <v>-.-</v>
      </c>
    </row>
    <row r="85" spans="2:15" ht="17.25" thickBot="1" x14ac:dyDescent="0.35">
      <c r="B85" s="28" t="s">
        <v>114</v>
      </c>
      <c r="C85" s="52" t="s">
        <v>527</v>
      </c>
      <c r="D85" s="52" t="s">
        <v>118</v>
      </c>
      <c r="E85" s="57">
        <v>19119022</v>
      </c>
      <c r="F85" s="44">
        <v>2</v>
      </c>
      <c r="G85" s="29"/>
      <c r="H85" s="30">
        <f t="shared" si="4"/>
        <v>2</v>
      </c>
      <c r="I85" s="45">
        <v>4</v>
      </c>
      <c r="J85" s="37"/>
      <c r="K85" s="30">
        <f t="shared" si="5"/>
        <v>4</v>
      </c>
      <c r="L85" s="41"/>
      <c r="M85" s="48"/>
      <c r="N85" s="31">
        <f t="shared" si="6"/>
        <v>6</v>
      </c>
      <c r="O85" s="32" t="str">
        <f t="shared" si="7"/>
        <v>-.-</v>
      </c>
    </row>
    <row r="86" spans="2:15" ht="17.25" thickBot="1" x14ac:dyDescent="0.35">
      <c r="B86" s="28" t="s">
        <v>116</v>
      </c>
      <c r="C86" s="52" t="s">
        <v>529</v>
      </c>
      <c r="D86" s="52" t="s">
        <v>452</v>
      </c>
      <c r="E86" s="57">
        <v>16119127</v>
      </c>
      <c r="F86" s="44">
        <v>12</v>
      </c>
      <c r="G86" s="29"/>
      <c r="H86" s="30">
        <f t="shared" si="4"/>
        <v>12</v>
      </c>
      <c r="I86" s="45">
        <v>7</v>
      </c>
      <c r="J86" s="37"/>
      <c r="K86" s="30">
        <f t="shared" si="5"/>
        <v>7</v>
      </c>
      <c r="L86" s="41">
        <v>5</v>
      </c>
      <c r="M86" s="48"/>
      <c r="N86" s="31">
        <f t="shared" si="6"/>
        <v>24</v>
      </c>
      <c r="O86" s="32" t="str">
        <f t="shared" si="7"/>
        <v>-.-</v>
      </c>
    </row>
    <row r="87" spans="2:15" ht="17.25" thickBot="1" x14ac:dyDescent="0.35">
      <c r="B87" s="28" t="s">
        <v>117</v>
      </c>
      <c r="C87" s="52" t="s">
        <v>530</v>
      </c>
      <c r="D87" s="52" t="s">
        <v>531</v>
      </c>
      <c r="E87" s="57">
        <v>16119107</v>
      </c>
      <c r="F87" s="44">
        <v>5</v>
      </c>
      <c r="G87" s="29"/>
      <c r="H87" s="30">
        <f t="shared" si="4"/>
        <v>5</v>
      </c>
      <c r="I87" s="45">
        <v>2</v>
      </c>
      <c r="J87" s="37"/>
      <c r="K87" s="30">
        <f t="shared" si="5"/>
        <v>2</v>
      </c>
      <c r="L87" s="41"/>
      <c r="M87" s="48"/>
      <c r="N87" s="31">
        <f t="shared" si="6"/>
        <v>7</v>
      </c>
      <c r="O87" s="32" t="str">
        <f t="shared" si="7"/>
        <v>-.-</v>
      </c>
    </row>
    <row r="88" spans="2:15" ht="17.25" thickBot="1" x14ac:dyDescent="0.35">
      <c r="B88" s="28" t="s">
        <v>119</v>
      </c>
      <c r="C88" s="52" t="s">
        <v>532</v>
      </c>
      <c r="D88" s="52" t="s">
        <v>533</v>
      </c>
      <c r="E88" s="57">
        <v>16119209</v>
      </c>
      <c r="F88" s="44">
        <v>7</v>
      </c>
      <c r="G88" s="29"/>
      <c r="H88" s="30">
        <f t="shared" si="4"/>
        <v>7</v>
      </c>
      <c r="I88" s="45">
        <v>1</v>
      </c>
      <c r="J88" s="37"/>
      <c r="K88" s="30">
        <f t="shared" si="5"/>
        <v>1</v>
      </c>
      <c r="L88" s="41">
        <v>5</v>
      </c>
      <c r="M88" s="48"/>
      <c r="N88" s="31">
        <f t="shared" si="6"/>
        <v>13</v>
      </c>
      <c r="O88" s="32" t="str">
        <f t="shared" si="7"/>
        <v>-.-</v>
      </c>
    </row>
    <row r="89" spans="2:15" ht="17.25" thickBot="1" x14ac:dyDescent="0.35">
      <c r="B89" s="28" t="s">
        <v>120</v>
      </c>
      <c r="C89" s="52" t="s">
        <v>534</v>
      </c>
      <c r="D89" s="52" t="s">
        <v>533</v>
      </c>
      <c r="E89" s="57">
        <v>10115129</v>
      </c>
      <c r="F89" s="44">
        <v>0</v>
      </c>
      <c r="G89" s="29"/>
      <c r="H89" s="30">
        <f t="shared" si="4"/>
        <v>0</v>
      </c>
      <c r="I89" s="45">
        <v>1</v>
      </c>
      <c r="J89" s="37"/>
      <c r="K89" s="30">
        <f t="shared" si="5"/>
        <v>1</v>
      </c>
      <c r="L89" s="41"/>
      <c r="M89" s="48"/>
      <c r="N89" s="31">
        <f t="shared" si="6"/>
        <v>1</v>
      </c>
      <c r="O89" s="32" t="str">
        <f t="shared" si="7"/>
        <v>-.-</v>
      </c>
    </row>
    <row r="90" spans="2:15" ht="17.25" thickBot="1" x14ac:dyDescent="0.35">
      <c r="B90" s="28" t="s">
        <v>121</v>
      </c>
      <c r="C90" s="52" t="s">
        <v>535</v>
      </c>
      <c r="D90" s="52" t="s">
        <v>536</v>
      </c>
      <c r="E90" s="57">
        <v>18119019</v>
      </c>
      <c r="F90" s="44">
        <v>7</v>
      </c>
      <c r="G90" s="29"/>
      <c r="H90" s="30">
        <f t="shared" si="4"/>
        <v>7</v>
      </c>
      <c r="I90" s="45">
        <v>8</v>
      </c>
      <c r="J90" s="37"/>
      <c r="K90" s="30">
        <f t="shared" si="5"/>
        <v>8</v>
      </c>
      <c r="L90" s="41"/>
      <c r="M90" s="48"/>
      <c r="N90" s="31">
        <f t="shared" si="6"/>
        <v>15</v>
      </c>
      <c r="O90" s="32" t="str">
        <f t="shared" si="7"/>
        <v>-.-</v>
      </c>
    </row>
    <row r="91" spans="2:15" ht="17.25" thickBot="1" x14ac:dyDescent="0.35">
      <c r="B91" s="28" t="s">
        <v>122</v>
      </c>
      <c r="C91" s="52" t="s">
        <v>537</v>
      </c>
      <c r="D91" s="52" t="s">
        <v>538</v>
      </c>
      <c r="E91" s="57">
        <v>10216109</v>
      </c>
      <c r="F91" s="44"/>
      <c r="G91" s="29"/>
      <c r="H91" s="30">
        <f t="shared" si="4"/>
        <v>0</v>
      </c>
      <c r="I91" s="45"/>
      <c r="J91" s="37"/>
      <c r="K91" s="30">
        <f t="shared" si="5"/>
        <v>0</v>
      </c>
      <c r="L91" s="41"/>
      <c r="M91" s="48"/>
      <c r="N91" s="31">
        <f t="shared" si="6"/>
        <v>0</v>
      </c>
      <c r="O91" s="32" t="str">
        <f t="shared" si="7"/>
        <v>-.-</v>
      </c>
    </row>
    <row r="92" spans="2:15" ht="17.25" thickBot="1" x14ac:dyDescent="0.35">
      <c r="B92" s="28" t="s">
        <v>123</v>
      </c>
      <c r="C92" s="52" t="s">
        <v>336</v>
      </c>
      <c r="D92" s="52" t="s">
        <v>539</v>
      </c>
      <c r="E92" s="57">
        <v>16219201</v>
      </c>
      <c r="F92" s="44">
        <v>7</v>
      </c>
      <c r="G92" s="29"/>
      <c r="H92" s="30">
        <f t="shared" si="4"/>
        <v>7</v>
      </c>
      <c r="I92" s="45">
        <v>9</v>
      </c>
      <c r="J92" s="37"/>
      <c r="K92" s="30">
        <f t="shared" si="5"/>
        <v>9</v>
      </c>
      <c r="L92" s="41">
        <v>12</v>
      </c>
      <c r="M92" s="48"/>
      <c r="N92" s="31">
        <f t="shared" si="6"/>
        <v>28</v>
      </c>
      <c r="O92" s="32" t="str">
        <f t="shared" si="7"/>
        <v>-.-</v>
      </c>
    </row>
    <row r="93" spans="2:15" ht="17.25" thickBot="1" x14ac:dyDescent="0.35">
      <c r="B93" s="28" t="s">
        <v>125</v>
      </c>
      <c r="C93" s="52" t="s">
        <v>540</v>
      </c>
      <c r="D93" s="52" t="s">
        <v>541</v>
      </c>
      <c r="E93" s="57">
        <v>19119024</v>
      </c>
      <c r="F93" s="44">
        <v>3</v>
      </c>
      <c r="G93" s="29"/>
      <c r="H93" s="30">
        <f t="shared" si="4"/>
        <v>3</v>
      </c>
      <c r="I93" s="45">
        <v>7</v>
      </c>
      <c r="J93" s="37"/>
      <c r="K93" s="30">
        <f t="shared" si="5"/>
        <v>7</v>
      </c>
      <c r="L93" s="41"/>
      <c r="M93" s="48"/>
      <c r="N93" s="31">
        <f t="shared" si="6"/>
        <v>10</v>
      </c>
      <c r="O93" s="32" t="str">
        <f t="shared" si="7"/>
        <v>-.-</v>
      </c>
    </row>
    <row r="94" spans="2:15" ht="17.25" thickBot="1" x14ac:dyDescent="0.35">
      <c r="B94" s="28" t="s">
        <v>126</v>
      </c>
      <c r="C94" s="52" t="s">
        <v>542</v>
      </c>
      <c r="D94" s="52" t="s">
        <v>543</v>
      </c>
      <c r="E94" s="57">
        <v>16219112</v>
      </c>
      <c r="F94" s="44">
        <v>2</v>
      </c>
      <c r="G94" s="29"/>
      <c r="H94" s="30">
        <f t="shared" si="4"/>
        <v>2</v>
      </c>
      <c r="I94" s="45">
        <v>3</v>
      </c>
      <c r="J94" s="37"/>
      <c r="K94" s="30">
        <f t="shared" si="5"/>
        <v>3</v>
      </c>
      <c r="L94" s="41">
        <v>2</v>
      </c>
      <c r="M94" s="48"/>
      <c r="N94" s="31">
        <f t="shared" si="6"/>
        <v>7</v>
      </c>
      <c r="O94" s="32" t="str">
        <f t="shared" si="7"/>
        <v>-.-</v>
      </c>
    </row>
    <row r="95" spans="2:15" ht="17.25" thickBot="1" x14ac:dyDescent="0.35">
      <c r="B95" s="28" t="s">
        <v>127</v>
      </c>
      <c r="C95" s="52" t="s">
        <v>544</v>
      </c>
      <c r="D95" s="52" t="s">
        <v>545</v>
      </c>
      <c r="E95" s="57">
        <v>16219140</v>
      </c>
      <c r="F95" s="44">
        <v>6</v>
      </c>
      <c r="G95" s="29"/>
      <c r="H95" s="30">
        <f t="shared" si="4"/>
        <v>6</v>
      </c>
      <c r="I95" s="45">
        <v>9</v>
      </c>
      <c r="J95" s="37"/>
      <c r="K95" s="30">
        <f t="shared" si="5"/>
        <v>9</v>
      </c>
      <c r="L95" s="41">
        <v>7</v>
      </c>
      <c r="M95" s="48"/>
      <c r="N95" s="31">
        <f t="shared" si="6"/>
        <v>22</v>
      </c>
      <c r="O95" s="32" t="str">
        <f t="shared" si="7"/>
        <v>-.-</v>
      </c>
    </row>
    <row r="96" spans="2:15" ht="17.25" thickBot="1" x14ac:dyDescent="0.35">
      <c r="B96" s="28" t="s">
        <v>128</v>
      </c>
      <c r="C96" s="52" t="s">
        <v>546</v>
      </c>
      <c r="D96" s="52" t="s">
        <v>547</v>
      </c>
      <c r="E96" s="57">
        <v>18219008</v>
      </c>
      <c r="F96" s="44">
        <v>5</v>
      </c>
      <c r="G96" s="29"/>
      <c r="H96" s="30">
        <f t="shared" si="4"/>
        <v>5</v>
      </c>
      <c r="I96" s="45">
        <v>6</v>
      </c>
      <c r="J96" s="37"/>
      <c r="K96" s="30">
        <f t="shared" si="5"/>
        <v>6</v>
      </c>
      <c r="L96" s="41">
        <v>11</v>
      </c>
      <c r="M96" s="48"/>
      <c r="N96" s="31">
        <f t="shared" si="6"/>
        <v>22</v>
      </c>
      <c r="O96" s="32" t="str">
        <f t="shared" si="7"/>
        <v>-.-</v>
      </c>
    </row>
    <row r="97" spans="2:15" ht="17.25" thickBot="1" x14ac:dyDescent="0.35">
      <c r="B97" s="28" t="s">
        <v>129</v>
      </c>
      <c r="C97" s="52" t="s">
        <v>548</v>
      </c>
      <c r="D97" s="52" t="s">
        <v>549</v>
      </c>
      <c r="E97" s="57">
        <v>16119222</v>
      </c>
      <c r="F97" s="44">
        <v>1</v>
      </c>
      <c r="G97" s="29"/>
      <c r="H97" s="30">
        <f t="shared" si="4"/>
        <v>1</v>
      </c>
      <c r="I97" s="45">
        <v>2</v>
      </c>
      <c r="J97" s="37"/>
      <c r="K97" s="30">
        <f t="shared" si="5"/>
        <v>2</v>
      </c>
      <c r="L97" s="41">
        <v>5</v>
      </c>
      <c r="M97" s="48"/>
      <c r="N97" s="31">
        <f t="shared" si="6"/>
        <v>8</v>
      </c>
      <c r="O97" s="32" t="str">
        <f t="shared" si="7"/>
        <v>-.-</v>
      </c>
    </row>
    <row r="98" spans="2:15" ht="17.25" thickBot="1" x14ac:dyDescent="0.35">
      <c r="B98" s="28" t="s">
        <v>130</v>
      </c>
      <c r="C98" s="52" t="s">
        <v>550</v>
      </c>
      <c r="D98" s="52" t="s">
        <v>551</v>
      </c>
      <c r="E98" s="57">
        <v>19119016</v>
      </c>
      <c r="F98" s="44">
        <v>8</v>
      </c>
      <c r="G98" s="29"/>
      <c r="H98" s="30">
        <f t="shared" si="4"/>
        <v>8</v>
      </c>
      <c r="I98" s="45">
        <v>2</v>
      </c>
      <c r="J98" s="37"/>
      <c r="K98" s="30">
        <f t="shared" si="5"/>
        <v>2</v>
      </c>
      <c r="L98" s="41">
        <v>2</v>
      </c>
      <c r="M98" s="48"/>
      <c r="N98" s="31">
        <f t="shared" si="6"/>
        <v>12</v>
      </c>
      <c r="O98" s="32" t="str">
        <f t="shared" si="7"/>
        <v>-.-</v>
      </c>
    </row>
    <row r="99" spans="2:15" ht="17.25" thickBot="1" x14ac:dyDescent="0.35">
      <c r="B99" s="28" t="s">
        <v>131</v>
      </c>
      <c r="C99" s="52" t="s">
        <v>552</v>
      </c>
      <c r="D99" s="52" t="s">
        <v>553</v>
      </c>
      <c r="E99" s="57">
        <v>19119011</v>
      </c>
      <c r="F99" s="44">
        <v>8</v>
      </c>
      <c r="G99" s="29"/>
      <c r="H99" s="30">
        <f t="shared" si="4"/>
        <v>8</v>
      </c>
      <c r="I99" s="45">
        <v>6</v>
      </c>
      <c r="J99" s="37"/>
      <c r="K99" s="30">
        <f t="shared" si="5"/>
        <v>6</v>
      </c>
      <c r="L99" s="41">
        <v>7</v>
      </c>
      <c r="M99" s="48"/>
      <c r="N99" s="31">
        <f t="shared" si="6"/>
        <v>21</v>
      </c>
      <c r="O99" s="32" t="str">
        <f t="shared" si="7"/>
        <v>-.-</v>
      </c>
    </row>
    <row r="100" spans="2:15" ht="17.25" thickBot="1" x14ac:dyDescent="0.35">
      <c r="B100" s="28" t="s">
        <v>132</v>
      </c>
      <c r="C100" s="52" t="s">
        <v>554</v>
      </c>
      <c r="D100" s="52" t="s">
        <v>555</v>
      </c>
      <c r="E100" s="57">
        <v>16219144</v>
      </c>
      <c r="F100" s="44">
        <v>3</v>
      </c>
      <c r="G100" s="29"/>
      <c r="H100" s="30">
        <f t="shared" si="4"/>
        <v>3</v>
      </c>
      <c r="I100" s="45">
        <v>7</v>
      </c>
      <c r="J100" s="37"/>
      <c r="K100" s="30">
        <f t="shared" si="5"/>
        <v>7</v>
      </c>
      <c r="L100" s="41">
        <v>2</v>
      </c>
      <c r="M100" s="48"/>
      <c r="N100" s="31">
        <f t="shared" si="6"/>
        <v>12</v>
      </c>
      <c r="O100" s="32" t="str">
        <f t="shared" si="7"/>
        <v>-.-</v>
      </c>
    </row>
    <row r="101" spans="2:15" ht="17.25" thickBot="1" x14ac:dyDescent="0.35">
      <c r="B101" s="28" t="s">
        <v>133</v>
      </c>
      <c r="C101" s="52" t="s">
        <v>556</v>
      </c>
      <c r="D101" s="52" t="s">
        <v>557</v>
      </c>
      <c r="E101" s="57">
        <v>19219025</v>
      </c>
      <c r="F101" s="44"/>
      <c r="G101" s="29"/>
      <c r="H101" s="30">
        <f t="shared" si="4"/>
        <v>0</v>
      </c>
      <c r="I101" s="45"/>
      <c r="J101" s="37"/>
      <c r="K101" s="30">
        <f t="shared" si="5"/>
        <v>0</v>
      </c>
      <c r="L101" s="41"/>
      <c r="M101" s="48"/>
      <c r="N101" s="31">
        <f t="shared" si="6"/>
        <v>0</v>
      </c>
      <c r="O101" s="32" t="str">
        <f t="shared" si="7"/>
        <v>-.-</v>
      </c>
    </row>
    <row r="102" spans="2:15" ht="17.25" thickBot="1" x14ac:dyDescent="0.35">
      <c r="B102" s="28" t="s">
        <v>134</v>
      </c>
      <c r="C102" s="52" t="s">
        <v>558</v>
      </c>
      <c r="D102" s="52" t="s">
        <v>559</v>
      </c>
      <c r="E102" s="57">
        <v>19219002</v>
      </c>
      <c r="F102" s="44">
        <v>2</v>
      </c>
      <c r="G102" s="29"/>
      <c r="H102" s="30">
        <f t="shared" si="4"/>
        <v>2</v>
      </c>
      <c r="I102" s="45">
        <v>6</v>
      </c>
      <c r="J102" s="37"/>
      <c r="K102" s="30">
        <f t="shared" si="5"/>
        <v>6</v>
      </c>
      <c r="L102" s="41">
        <v>2</v>
      </c>
      <c r="M102" s="48"/>
      <c r="N102" s="31">
        <f t="shared" si="6"/>
        <v>10</v>
      </c>
      <c r="O102" s="32" t="str">
        <f t="shared" si="7"/>
        <v>-.-</v>
      </c>
    </row>
    <row r="103" spans="2:15" ht="17.25" thickBot="1" x14ac:dyDescent="0.35">
      <c r="B103" s="28" t="s">
        <v>135</v>
      </c>
      <c r="C103" s="52" t="s">
        <v>560</v>
      </c>
      <c r="D103" s="52" t="s">
        <v>22</v>
      </c>
      <c r="E103" s="57">
        <v>18119011</v>
      </c>
      <c r="F103" s="44">
        <v>4</v>
      </c>
      <c r="G103" s="29"/>
      <c r="H103" s="30">
        <f t="shared" si="4"/>
        <v>4</v>
      </c>
      <c r="I103" s="45">
        <v>3</v>
      </c>
      <c r="J103" s="37"/>
      <c r="K103" s="30">
        <f t="shared" si="5"/>
        <v>3</v>
      </c>
      <c r="L103" s="41">
        <v>7</v>
      </c>
      <c r="M103" s="48"/>
      <c r="N103" s="31">
        <f t="shared" si="6"/>
        <v>14</v>
      </c>
      <c r="O103" s="32" t="str">
        <f t="shared" si="7"/>
        <v>-.-</v>
      </c>
    </row>
    <row r="104" spans="2:15" ht="17.25" thickBot="1" x14ac:dyDescent="0.35">
      <c r="B104" s="28" t="s">
        <v>136</v>
      </c>
      <c r="C104" s="52" t="s">
        <v>561</v>
      </c>
      <c r="D104" s="52" t="s">
        <v>24</v>
      </c>
      <c r="E104" s="57">
        <v>15218001</v>
      </c>
      <c r="F104" s="44">
        <v>4</v>
      </c>
      <c r="G104" s="29"/>
      <c r="H104" s="30">
        <f t="shared" si="4"/>
        <v>4</v>
      </c>
      <c r="I104" s="45">
        <v>7</v>
      </c>
      <c r="J104" s="37"/>
      <c r="K104" s="30">
        <f t="shared" si="5"/>
        <v>7</v>
      </c>
      <c r="L104" s="41">
        <v>14</v>
      </c>
      <c r="M104" s="48"/>
      <c r="N104" s="31">
        <f t="shared" si="6"/>
        <v>25</v>
      </c>
      <c r="O104" s="32" t="str">
        <f t="shared" si="7"/>
        <v>-.-</v>
      </c>
    </row>
    <row r="105" spans="2:15" ht="17.25" thickBot="1" x14ac:dyDescent="0.35">
      <c r="B105" s="28" t="s">
        <v>137</v>
      </c>
      <c r="C105" s="52" t="s">
        <v>562</v>
      </c>
      <c r="D105" s="52" t="s">
        <v>112</v>
      </c>
      <c r="E105" s="57">
        <v>16119235</v>
      </c>
      <c r="F105" s="44">
        <v>9</v>
      </c>
      <c r="G105" s="29"/>
      <c r="H105" s="30">
        <f t="shared" si="4"/>
        <v>9</v>
      </c>
      <c r="I105" s="45">
        <v>8</v>
      </c>
      <c r="J105" s="37"/>
      <c r="K105" s="30">
        <f t="shared" si="5"/>
        <v>8</v>
      </c>
      <c r="L105" s="41">
        <v>7</v>
      </c>
      <c r="M105" s="48"/>
      <c r="N105" s="31">
        <f t="shared" si="6"/>
        <v>24</v>
      </c>
      <c r="O105" s="32" t="str">
        <f t="shared" si="7"/>
        <v>-.-</v>
      </c>
    </row>
    <row r="106" spans="2:15" ht="17.25" thickBot="1" x14ac:dyDescent="0.35">
      <c r="B106" s="28" t="s">
        <v>138</v>
      </c>
      <c r="C106" s="52" t="s">
        <v>563</v>
      </c>
      <c r="D106" s="52" t="s">
        <v>454</v>
      </c>
      <c r="E106" s="57">
        <v>16119246</v>
      </c>
      <c r="F106" s="44">
        <v>12</v>
      </c>
      <c r="G106" s="29"/>
      <c r="H106" s="30">
        <f t="shared" si="4"/>
        <v>12</v>
      </c>
      <c r="I106" s="45">
        <v>7</v>
      </c>
      <c r="J106" s="37"/>
      <c r="K106" s="30">
        <f t="shared" si="5"/>
        <v>7</v>
      </c>
      <c r="L106" s="41"/>
      <c r="M106" s="48"/>
      <c r="N106" s="31">
        <f t="shared" si="6"/>
        <v>19</v>
      </c>
      <c r="O106" s="32" t="str">
        <f t="shared" si="7"/>
        <v>-.-</v>
      </c>
    </row>
    <row r="107" spans="2:15" ht="17.25" thickBot="1" x14ac:dyDescent="0.35">
      <c r="B107" s="28" t="s">
        <v>139</v>
      </c>
      <c r="C107" s="52" t="s">
        <v>564</v>
      </c>
      <c r="D107" s="52" t="s">
        <v>9</v>
      </c>
      <c r="E107" s="57">
        <v>16119145</v>
      </c>
      <c r="F107" s="44">
        <v>8</v>
      </c>
      <c r="G107" s="29"/>
      <c r="H107" s="30">
        <f t="shared" si="4"/>
        <v>8</v>
      </c>
      <c r="I107" s="45">
        <v>9</v>
      </c>
      <c r="J107" s="37"/>
      <c r="K107" s="30">
        <f t="shared" si="5"/>
        <v>9</v>
      </c>
      <c r="L107" s="41"/>
      <c r="M107" s="48"/>
      <c r="N107" s="31">
        <f t="shared" si="6"/>
        <v>17</v>
      </c>
      <c r="O107" s="32" t="str">
        <f t="shared" si="7"/>
        <v>-.-</v>
      </c>
    </row>
    <row r="108" spans="2:15" ht="17.25" thickBot="1" x14ac:dyDescent="0.35">
      <c r="B108" s="28" t="s">
        <v>140</v>
      </c>
      <c r="C108" s="52" t="s">
        <v>565</v>
      </c>
      <c r="D108" s="52" t="s">
        <v>287</v>
      </c>
      <c r="E108" s="57">
        <v>16119105</v>
      </c>
      <c r="F108" s="44">
        <v>6</v>
      </c>
      <c r="G108" s="29"/>
      <c r="H108" s="30">
        <f t="shared" si="4"/>
        <v>6</v>
      </c>
      <c r="I108" s="45">
        <v>4</v>
      </c>
      <c r="J108" s="37"/>
      <c r="K108" s="30">
        <f t="shared" si="5"/>
        <v>4</v>
      </c>
      <c r="L108" s="41"/>
      <c r="M108" s="48"/>
      <c r="N108" s="31">
        <f t="shared" si="6"/>
        <v>10</v>
      </c>
      <c r="O108" s="32" t="str">
        <f t="shared" si="7"/>
        <v>-.-</v>
      </c>
    </row>
    <row r="109" spans="2:15" ht="17.25" thickBot="1" x14ac:dyDescent="0.35">
      <c r="B109" s="28" t="s">
        <v>141</v>
      </c>
      <c r="C109" s="52" t="s">
        <v>566</v>
      </c>
      <c r="D109" s="52" t="s">
        <v>567</v>
      </c>
      <c r="E109" s="57">
        <v>18219002</v>
      </c>
      <c r="F109" s="44">
        <v>10</v>
      </c>
      <c r="G109" s="29"/>
      <c r="H109" s="30">
        <f t="shared" si="4"/>
        <v>10</v>
      </c>
      <c r="I109" s="45">
        <v>6</v>
      </c>
      <c r="J109" s="37"/>
      <c r="K109" s="30">
        <f t="shared" si="5"/>
        <v>6</v>
      </c>
      <c r="L109" s="41">
        <v>6</v>
      </c>
      <c r="M109" s="48"/>
      <c r="N109" s="31">
        <f t="shared" si="6"/>
        <v>22</v>
      </c>
      <c r="O109" s="32" t="str">
        <f t="shared" si="7"/>
        <v>-.-</v>
      </c>
    </row>
    <row r="110" spans="2:15" ht="17.25" thickBot="1" x14ac:dyDescent="0.35">
      <c r="B110" s="28" t="s">
        <v>142</v>
      </c>
      <c r="C110" s="52" t="s">
        <v>568</v>
      </c>
      <c r="D110" s="52" t="s">
        <v>569</v>
      </c>
      <c r="E110" s="57">
        <v>16119139</v>
      </c>
      <c r="F110" s="44">
        <v>8</v>
      </c>
      <c r="G110" s="29"/>
      <c r="H110" s="30">
        <f t="shared" si="4"/>
        <v>8</v>
      </c>
      <c r="I110" s="45">
        <v>6</v>
      </c>
      <c r="J110" s="37"/>
      <c r="K110" s="30">
        <f t="shared" si="5"/>
        <v>6</v>
      </c>
      <c r="L110" s="41">
        <v>2</v>
      </c>
      <c r="M110" s="48"/>
      <c r="N110" s="31">
        <f t="shared" si="6"/>
        <v>16</v>
      </c>
      <c r="O110" s="32" t="str">
        <f t="shared" si="7"/>
        <v>-.-</v>
      </c>
    </row>
    <row r="111" spans="2:15" ht="17.25" thickBot="1" x14ac:dyDescent="0.35">
      <c r="B111" s="28" t="s">
        <v>143</v>
      </c>
      <c r="C111" s="52" t="s">
        <v>570</v>
      </c>
      <c r="D111" s="52" t="s">
        <v>571</v>
      </c>
      <c r="E111" s="57">
        <v>16219136</v>
      </c>
      <c r="F111" s="44">
        <v>8</v>
      </c>
      <c r="G111" s="29"/>
      <c r="H111" s="30">
        <f t="shared" si="4"/>
        <v>8</v>
      </c>
      <c r="I111" s="45">
        <v>7</v>
      </c>
      <c r="J111" s="37"/>
      <c r="K111" s="30">
        <f t="shared" si="5"/>
        <v>7</v>
      </c>
      <c r="L111" s="41">
        <v>10</v>
      </c>
      <c r="M111" s="48"/>
      <c r="N111" s="31">
        <f t="shared" si="6"/>
        <v>25</v>
      </c>
      <c r="O111" s="32" t="str">
        <f t="shared" si="7"/>
        <v>-.-</v>
      </c>
    </row>
    <row r="112" spans="2:15" ht="17.25" thickBot="1" x14ac:dyDescent="0.35">
      <c r="B112" s="28" t="s">
        <v>144</v>
      </c>
      <c r="C112" s="52" t="s">
        <v>227</v>
      </c>
      <c r="D112" s="52" t="s">
        <v>572</v>
      </c>
      <c r="E112" s="57">
        <v>14218109</v>
      </c>
      <c r="F112" s="44">
        <v>0</v>
      </c>
      <c r="G112" s="29"/>
      <c r="H112" s="30">
        <f t="shared" si="4"/>
        <v>0</v>
      </c>
      <c r="I112" s="45">
        <v>0</v>
      </c>
      <c r="J112" s="37"/>
      <c r="K112" s="30">
        <f t="shared" si="5"/>
        <v>0</v>
      </c>
      <c r="L112" s="41">
        <v>5</v>
      </c>
      <c r="M112" s="48"/>
      <c r="N112" s="31">
        <f t="shared" si="6"/>
        <v>5</v>
      </c>
      <c r="O112" s="32" t="str">
        <f t="shared" si="7"/>
        <v>-.-</v>
      </c>
    </row>
    <row r="113" spans="2:15" ht="17.25" thickBot="1" x14ac:dyDescent="0.35">
      <c r="B113" s="28" t="s">
        <v>145</v>
      </c>
      <c r="C113" s="52" t="s">
        <v>573</v>
      </c>
      <c r="D113" s="52" t="s">
        <v>574</v>
      </c>
      <c r="E113" s="57">
        <v>16219132</v>
      </c>
      <c r="F113" s="44">
        <v>6</v>
      </c>
      <c r="G113" s="29"/>
      <c r="H113" s="30">
        <f t="shared" si="4"/>
        <v>6</v>
      </c>
      <c r="I113" s="45">
        <v>0</v>
      </c>
      <c r="J113" s="37"/>
      <c r="K113" s="30">
        <f t="shared" si="5"/>
        <v>0</v>
      </c>
      <c r="L113" s="41">
        <v>11</v>
      </c>
      <c r="M113" s="48"/>
      <c r="N113" s="31">
        <f t="shared" si="6"/>
        <v>17</v>
      </c>
      <c r="O113" s="32" t="str">
        <f t="shared" si="7"/>
        <v>-.-</v>
      </c>
    </row>
    <row r="114" spans="2:15" ht="17.25" thickBot="1" x14ac:dyDescent="0.35">
      <c r="B114" s="28" t="s">
        <v>147</v>
      </c>
      <c r="C114" s="52" t="s">
        <v>575</v>
      </c>
      <c r="D114" s="52" t="s">
        <v>571</v>
      </c>
      <c r="E114" s="57">
        <v>16219101</v>
      </c>
      <c r="F114" s="44">
        <v>7</v>
      </c>
      <c r="G114" s="29"/>
      <c r="H114" s="30">
        <f t="shared" si="4"/>
        <v>7</v>
      </c>
      <c r="I114" s="45">
        <v>10</v>
      </c>
      <c r="J114" s="37"/>
      <c r="K114" s="30">
        <f t="shared" si="5"/>
        <v>10</v>
      </c>
      <c r="L114" s="41">
        <v>7</v>
      </c>
      <c r="M114" s="48"/>
      <c r="N114" s="31">
        <f t="shared" si="6"/>
        <v>24</v>
      </c>
      <c r="O114" s="32" t="str">
        <f t="shared" si="7"/>
        <v>-.-</v>
      </c>
    </row>
    <row r="115" spans="2:15" ht="17.25" thickBot="1" x14ac:dyDescent="0.35">
      <c r="B115" s="28" t="s">
        <v>148</v>
      </c>
      <c r="C115" s="52" t="s">
        <v>576</v>
      </c>
      <c r="D115" s="52" t="s">
        <v>305</v>
      </c>
      <c r="E115" s="57">
        <v>16219205</v>
      </c>
      <c r="F115" s="44">
        <v>7</v>
      </c>
      <c r="G115" s="29"/>
      <c r="H115" s="30">
        <f t="shared" si="4"/>
        <v>7</v>
      </c>
      <c r="I115" s="45">
        <v>8</v>
      </c>
      <c r="J115" s="37"/>
      <c r="K115" s="30">
        <f t="shared" si="5"/>
        <v>8</v>
      </c>
      <c r="L115" s="41">
        <v>12</v>
      </c>
      <c r="M115" s="48"/>
      <c r="N115" s="31">
        <f t="shared" si="6"/>
        <v>27</v>
      </c>
      <c r="O115" s="32" t="str">
        <f t="shared" si="7"/>
        <v>-.-</v>
      </c>
    </row>
    <row r="116" spans="2:15" ht="17.25" thickBot="1" x14ac:dyDescent="0.35">
      <c r="B116" s="28" t="s">
        <v>151</v>
      </c>
      <c r="C116" s="52" t="s">
        <v>577</v>
      </c>
      <c r="D116" s="52" t="s">
        <v>578</v>
      </c>
      <c r="E116" s="57">
        <v>10118102</v>
      </c>
      <c r="F116" s="44">
        <v>3</v>
      </c>
      <c r="G116" s="29"/>
      <c r="H116" s="30">
        <f t="shared" si="4"/>
        <v>3</v>
      </c>
      <c r="I116" s="45">
        <v>0</v>
      </c>
      <c r="J116" s="37"/>
      <c r="K116" s="30">
        <f t="shared" si="5"/>
        <v>0</v>
      </c>
      <c r="L116" s="41"/>
      <c r="M116" s="48"/>
      <c r="N116" s="31">
        <f t="shared" si="6"/>
        <v>3</v>
      </c>
      <c r="O116" s="32" t="str">
        <f t="shared" si="7"/>
        <v>-.-</v>
      </c>
    </row>
    <row r="117" spans="2:15" ht="17.25" thickBot="1" x14ac:dyDescent="0.35">
      <c r="B117" s="28" t="s">
        <v>152</v>
      </c>
      <c r="C117" s="52" t="s">
        <v>579</v>
      </c>
      <c r="D117" s="52" t="s">
        <v>580</v>
      </c>
      <c r="E117" s="57">
        <v>16119142</v>
      </c>
      <c r="F117" s="44"/>
      <c r="G117" s="29"/>
      <c r="H117" s="30">
        <f t="shared" si="4"/>
        <v>0</v>
      </c>
      <c r="I117" s="45"/>
      <c r="J117" s="37"/>
      <c r="K117" s="30">
        <f t="shared" si="5"/>
        <v>0</v>
      </c>
      <c r="L117" s="41"/>
      <c r="M117" s="48"/>
      <c r="N117" s="31">
        <f t="shared" si="6"/>
        <v>0</v>
      </c>
      <c r="O117" s="32" t="str">
        <f t="shared" si="7"/>
        <v>-.-</v>
      </c>
    </row>
    <row r="118" spans="2:15" ht="17.25" thickBot="1" x14ac:dyDescent="0.35">
      <c r="B118" s="28" t="s">
        <v>153</v>
      </c>
      <c r="C118" s="52" t="s">
        <v>581</v>
      </c>
      <c r="D118" s="52" t="s">
        <v>58</v>
      </c>
      <c r="E118" s="57">
        <v>16119111</v>
      </c>
      <c r="F118" s="44">
        <v>8</v>
      </c>
      <c r="G118" s="29"/>
      <c r="H118" s="30">
        <f t="shared" si="4"/>
        <v>8</v>
      </c>
      <c r="I118" s="45">
        <v>3</v>
      </c>
      <c r="J118" s="37"/>
      <c r="K118" s="30">
        <f t="shared" si="5"/>
        <v>3</v>
      </c>
      <c r="L118" s="41">
        <v>7</v>
      </c>
      <c r="M118" s="48"/>
      <c r="N118" s="31">
        <f t="shared" si="6"/>
        <v>18</v>
      </c>
      <c r="O118" s="32" t="str">
        <f t="shared" si="7"/>
        <v>-.-</v>
      </c>
    </row>
    <row r="119" spans="2:15" ht="17.25" thickBot="1" x14ac:dyDescent="0.35">
      <c r="B119" s="28" t="s">
        <v>154</v>
      </c>
      <c r="C119" s="52" t="s">
        <v>582</v>
      </c>
      <c r="D119" s="52" t="s">
        <v>22</v>
      </c>
      <c r="E119" s="57">
        <v>10115127</v>
      </c>
      <c r="F119" s="44"/>
      <c r="G119" s="29"/>
      <c r="H119" s="30">
        <f t="shared" si="4"/>
        <v>0</v>
      </c>
      <c r="I119" s="45"/>
      <c r="J119" s="37"/>
      <c r="K119" s="30">
        <f t="shared" si="5"/>
        <v>0</v>
      </c>
      <c r="L119" s="41"/>
      <c r="M119" s="48"/>
      <c r="N119" s="31">
        <f t="shared" si="6"/>
        <v>0</v>
      </c>
      <c r="O119" s="32" t="str">
        <f t="shared" si="7"/>
        <v>-.-</v>
      </c>
    </row>
    <row r="120" spans="2:15" ht="17.25" thickBot="1" x14ac:dyDescent="0.35">
      <c r="B120" s="28" t="s">
        <v>155</v>
      </c>
      <c r="C120" s="52" t="s">
        <v>582</v>
      </c>
      <c r="D120" s="52" t="s">
        <v>583</v>
      </c>
      <c r="E120" s="57">
        <v>19118002</v>
      </c>
      <c r="F120" s="44">
        <v>0</v>
      </c>
      <c r="G120" s="29"/>
      <c r="H120" s="30">
        <f t="shared" si="4"/>
        <v>0</v>
      </c>
      <c r="I120" s="45">
        <v>0</v>
      </c>
      <c r="J120" s="37"/>
      <c r="K120" s="30">
        <f t="shared" si="5"/>
        <v>0</v>
      </c>
      <c r="L120" s="41"/>
      <c r="M120" s="48"/>
      <c r="N120" s="31">
        <f t="shared" si="6"/>
        <v>0</v>
      </c>
      <c r="O120" s="32" t="str">
        <f t="shared" si="7"/>
        <v>-.-</v>
      </c>
    </row>
    <row r="121" spans="2:15" ht="17.25" thickBot="1" x14ac:dyDescent="0.35">
      <c r="B121" s="28" t="s">
        <v>157</v>
      </c>
      <c r="C121" s="52" t="s">
        <v>584</v>
      </c>
      <c r="D121" s="52" t="s">
        <v>585</v>
      </c>
      <c r="E121" s="57">
        <v>16119117</v>
      </c>
      <c r="F121" s="44">
        <v>10</v>
      </c>
      <c r="G121" s="29"/>
      <c r="H121" s="30">
        <f t="shared" si="4"/>
        <v>10</v>
      </c>
      <c r="I121" s="45">
        <v>9</v>
      </c>
      <c r="J121" s="37"/>
      <c r="K121" s="30">
        <f t="shared" si="5"/>
        <v>9</v>
      </c>
      <c r="L121" s="41">
        <v>9</v>
      </c>
      <c r="M121" s="48"/>
      <c r="N121" s="31">
        <f t="shared" si="6"/>
        <v>28</v>
      </c>
      <c r="O121" s="32" t="str">
        <f t="shared" si="7"/>
        <v>-.-</v>
      </c>
    </row>
    <row r="122" spans="2:15" ht="17.25" thickBot="1" x14ac:dyDescent="0.35">
      <c r="B122" s="28" t="s">
        <v>159</v>
      </c>
      <c r="C122" s="52" t="s">
        <v>586</v>
      </c>
      <c r="D122" s="52" t="s">
        <v>587</v>
      </c>
      <c r="E122" s="57">
        <v>16119241</v>
      </c>
      <c r="F122" s="44"/>
      <c r="G122" s="29"/>
      <c r="H122" s="30">
        <f t="shared" si="4"/>
        <v>0</v>
      </c>
      <c r="I122" s="45"/>
      <c r="J122" s="37"/>
      <c r="K122" s="30">
        <f t="shared" si="5"/>
        <v>0</v>
      </c>
      <c r="L122" s="41"/>
      <c r="M122" s="48"/>
      <c r="N122" s="31">
        <f t="shared" si="6"/>
        <v>0</v>
      </c>
      <c r="O122" s="32" t="str">
        <f t="shared" si="7"/>
        <v>-.-</v>
      </c>
    </row>
    <row r="123" spans="2:15" ht="17.25" thickBot="1" x14ac:dyDescent="0.35">
      <c r="B123" s="28" t="s">
        <v>161</v>
      </c>
      <c r="C123" s="52" t="s">
        <v>588</v>
      </c>
      <c r="D123" s="52" t="s">
        <v>589</v>
      </c>
      <c r="E123" s="57">
        <v>16119134</v>
      </c>
      <c r="F123" s="44">
        <v>12</v>
      </c>
      <c r="G123" s="29"/>
      <c r="H123" s="30">
        <f t="shared" si="4"/>
        <v>12</v>
      </c>
      <c r="I123" s="45">
        <v>10</v>
      </c>
      <c r="J123" s="37"/>
      <c r="K123" s="30">
        <f t="shared" si="5"/>
        <v>10</v>
      </c>
      <c r="L123" s="41">
        <v>12</v>
      </c>
      <c r="M123" s="48"/>
      <c r="N123" s="31">
        <f t="shared" si="6"/>
        <v>34</v>
      </c>
      <c r="O123" s="32">
        <f t="shared" si="7"/>
        <v>5</v>
      </c>
    </row>
    <row r="124" spans="2:15" ht="17.25" thickBot="1" x14ac:dyDescent="0.35">
      <c r="B124" s="28" t="s">
        <v>162</v>
      </c>
      <c r="C124" s="52" t="s">
        <v>590</v>
      </c>
      <c r="D124" s="52" t="s">
        <v>22</v>
      </c>
      <c r="E124" s="57">
        <v>16119203</v>
      </c>
      <c r="F124" s="44">
        <v>7</v>
      </c>
      <c r="G124" s="29"/>
      <c r="H124" s="30">
        <f t="shared" si="4"/>
        <v>7</v>
      </c>
      <c r="I124" s="45">
        <v>7</v>
      </c>
      <c r="J124" s="37"/>
      <c r="K124" s="30">
        <f t="shared" si="5"/>
        <v>7</v>
      </c>
      <c r="L124" s="41">
        <v>5</v>
      </c>
      <c r="M124" s="48"/>
      <c r="N124" s="31">
        <f t="shared" si="6"/>
        <v>19</v>
      </c>
      <c r="O124" s="32" t="str">
        <f t="shared" si="7"/>
        <v>-.-</v>
      </c>
    </row>
    <row r="125" spans="2:15" ht="17.25" thickBot="1" x14ac:dyDescent="0.35">
      <c r="B125" s="28" t="s">
        <v>166</v>
      </c>
      <c r="C125" s="52" t="s">
        <v>591</v>
      </c>
      <c r="D125" s="52" t="s">
        <v>24</v>
      </c>
      <c r="E125" s="57">
        <v>14218103</v>
      </c>
      <c r="F125" s="44">
        <v>1</v>
      </c>
      <c r="G125" s="29"/>
      <c r="H125" s="30">
        <f t="shared" si="4"/>
        <v>1</v>
      </c>
      <c r="I125" s="45">
        <v>2</v>
      </c>
      <c r="J125" s="37"/>
      <c r="K125" s="30">
        <f t="shared" si="5"/>
        <v>2</v>
      </c>
      <c r="L125" s="41"/>
      <c r="M125" s="48"/>
      <c r="N125" s="31">
        <f t="shared" si="6"/>
        <v>3</v>
      </c>
      <c r="O125" s="32" t="str">
        <f t="shared" si="7"/>
        <v>-.-</v>
      </c>
    </row>
    <row r="126" spans="2:15" ht="17.25" thickBot="1" x14ac:dyDescent="0.35">
      <c r="B126" s="28" t="s">
        <v>167</v>
      </c>
      <c r="C126" s="52" t="s">
        <v>592</v>
      </c>
      <c r="D126" s="52" t="s">
        <v>72</v>
      </c>
      <c r="E126" s="57">
        <v>19119012</v>
      </c>
      <c r="F126" s="44">
        <v>6</v>
      </c>
      <c r="G126" s="29"/>
      <c r="H126" s="30">
        <f t="shared" si="4"/>
        <v>6</v>
      </c>
      <c r="I126" s="45">
        <v>5</v>
      </c>
      <c r="J126" s="37"/>
      <c r="K126" s="30">
        <f t="shared" si="5"/>
        <v>5</v>
      </c>
      <c r="L126" s="41"/>
      <c r="M126" s="48"/>
      <c r="N126" s="31">
        <f t="shared" si="6"/>
        <v>11</v>
      </c>
      <c r="O126" s="32" t="str">
        <f t="shared" si="7"/>
        <v>-.-</v>
      </c>
    </row>
    <row r="127" spans="2:15" ht="17.25" thickBot="1" x14ac:dyDescent="0.35">
      <c r="B127" s="28" t="s">
        <v>168</v>
      </c>
      <c r="C127" s="52" t="s">
        <v>593</v>
      </c>
      <c r="D127" s="52" t="s">
        <v>594</v>
      </c>
      <c r="E127" s="57">
        <v>15118009</v>
      </c>
      <c r="F127" s="44"/>
      <c r="G127" s="29"/>
      <c r="H127" s="30">
        <f t="shared" si="4"/>
        <v>0</v>
      </c>
      <c r="I127" s="45"/>
      <c r="J127" s="37"/>
      <c r="K127" s="30">
        <f t="shared" si="5"/>
        <v>0</v>
      </c>
      <c r="L127" s="41">
        <v>5</v>
      </c>
      <c r="M127" s="48"/>
      <c r="N127" s="31">
        <f t="shared" si="6"/>
        <v>5</v>
      </c>
      <c r="O127" s="32" t="str">
        <f t="shared" si="7"/>
        <v>-.-</v>
      </c>
    </row>
    <row r="128" spans="2:15" ht="17.25" thickBot="1" x14ac:dyDescent="0.35">
      <c r="B128" s="28" t="s">
        <v>169</v>
      </c>
      <c r="C128" s="52" t="s">
        <v>595</v>
      </c>
      <c r="D128" s="52" t="s">
        <v>596</v>
      </c>
      <c r="E128" s="57">
        <v>16219110</v>
      </c>
      <c r="F128" s="44">
        <v>7</v>
      </c>
      <c r="G128" s="29"/>
      <c r="H128" s="30">
        <f t="shared" si="4"/>
        <v>7</v>
      </c>
      <c r="I128" s="45">
        <v>9</v>
      </c>
      <c r="J128" s="37"/>
      <c r="K128" s="30">
        <f t="shared" si="5"/>
        <v>9</v>
      </c>
      <c r="L128" s="41">
        <v>10</v>
      </c>
      <c r="M128" s="48"/>
      <c r="N128" s="31">
        <f t="shared" si="6"/>
        <v>26</v>
      </c>
      <c r="O128" s="32" t="str">
        <f t="shared" si="7"/>
        <v>-.-</v>
      </c>
    </row>
    <row r="129" spans="2:15" ht="17.25" thickBot="1" x14ac:dyDescent="0.35">
      <c r="B129" s="28" t="s">
        <v>170</v>
      </c>
      <c r="C129" s="52" t="s">
        <v>597</v>
      </c>
      <c r="D129" s="52" t="s">
        <v>531</v>
      </c>
      <c r="E129" s="57">
        <v>19119018</v>
      </c>
      <c r="F129" s="44"/>
      <c r="G129" s="29"/>
      <c r="H129" s="30">
        <f t="shared" si="4"/>
        <v>0</v>
      </c>
      <c r="I129" s="45"/>
      <c r="J129" s="37"/>
      <c r="K129" s="30">
        <f t="shared" si="5"/>
        <v>0</v>
      </c>
      <c r="L129" s="41"/>
      <c r="M129" s="48"/>
      <c r="N129" s="31">
        <f t="shared" si="6"/>
        <v>0</v>
      </c>
      <c r="O129" s="32" t="str">
        <f t="shared" si="7"/>
        <v>-.-</v>
      </c>
    </row>
    <row r="130" spans="2:15" ht="17.25" thickBot="1" x14ac:dyDescent="0.35">
      <c r="B130" s="28" t="s">
        <v>171</v>
      </c>
      <c r="C130" s="52" t="s">
        <v>598</v>
      </c>
      <c r="D130" s="52" t="s">
        <v>599</v>
      </c>
      <c r="E130" s="57">
        <v>19119007</v>
      </c>
      <c r="F130" s="44">
        <v>7</v>
      </c>
      <c r="G130" s="29"/>
      <c r="H130" s="30">
        <f t="shared" si="4"/>
        <v>7</v>
      </c>
      <c r="I130" s="45">
        <v>2</v>
      </c>
      <c r="J130" s="37"/>
      <c r="K130" s="30">
        <f t="shared" si="5"/>
        <v>2</v>
      </c>
      <c r="L130" s="41"/>
      <c r="M130" s="48"/>
      <c r="N130" s="31">
        <f t="shared" si="6"/>
        <v>9</v>
      </c>
      <c r="O130" s="32" t="str">
        <f t="shared" si="7"/>
        <v>-.-</v>
      </c>
    </row>
    <row r="131" spans="2:15" ht="17.25" thickBot="1" x14ac:dyDescent="0.35">
      <c r="B131" s="28" t="s">
        <v>172</v>
      </c>
      <c r="C131" s="52" t="s">
        <v>600</v>
      </c>
      <c r="D131" s="52" t="s">
        <v>601</v>
      </c>
      <c r="E131" s="57">
        <v>18119006</v>
      </c>
      <c r="F131" s="44">
        <v>1</v>
      </c>
      <c r="G131" s="29"/>
      <c r="H131" s="30">
        <f t="shared" si="4"/>
        <v>1</v>
      </c>
      <c r="I131" s="45">
        <v>6</v>
      </c>
      <c r="J131" s="37"/>
      <c r="K131" s="30">
        <f t="shared" si="5"/>
        <v>6</v>
      </c>
      <c r="L131" s="41">
        <v>5</v>
      </c>
      <c r="M131" s="48"/>
      <c r="N131" s="31">
        <f t="shared" si="6"/>
        <v>12</v>
      </c>
      <c r="O131" s="32" t="str">
        <f t="shared" si="7"/>
        <v>-.-</v>
      </c>
    </row>
    <row r="132" spans="2:15" ht="17.25" thickBot="1" x14ac:dyDescent="0.35">
      <c r="B132" s="28" t="s">
        <v>174</v>
      </c>
      <c r="C132" s="52" t="s">
        <v>602</v>
      </c>
      <c r="D132" s="52" t="s">
        <v>603</v>
      </c>
      <c r="E132" s="57">
        <v>16119130</v>
      </c>
      <c r="F132" s="44">
        <v>10</v>
      </c>
      <c r="G132" s="29"/>
      <c r="H132" s="30">
        <f t="shared" si="4"/>
        <v>10</v>
      </c>
      <c r="I132" s="45">
        <v>3</v>
      </c>
      <c r="J132" s="37"/>
      <c r="K132" s="30">
        <f t="shared" si="5"/>
        <v>3</v>
      </c>
      <c r="L132" s="41"/>
      <c r="M132" s="48"/>
      <c r="N132" s="31">
        <f t="shared" si="6"/>
        <v>13</v>
      </c>
      <c r="O132" s="32" t="str">
        <f t="shared" si="7"/>
        <v>-.-</v>
      </c>
    </row>
    <row r="133" spans="2:15" ht="17.25" thickBot="1" x14ac:dyDescent="0.35">
      <c r="B133" s="28" t="s">
        <v>175</v>
      </c>
      <c r="C133" s="52" t="s">
        <v>602</v>
      </c>
      <c r="D133" s="52" t="s">
        <v>604</v>
      </c>
      <c r="E133" s="57">
        <v>19119013</v>
      </c>
      <c r="F133" s="44">
        <v>5</v>
      </c>
      <c r="G133" s="29"/>
      <c r="H133" s="30">
        <f t="shared" si="4"/>
        <v>5</v>
      </c>
      <c r="I133" s="45">
        <v>3</v>
      </c>
      <c r="J133" s="37"/>
      <c r="K133" s="30">
        <f t="shared" si="5"/>
        <v>3</v>
      </c>
      <c r="L133" s="41"/>
      <c r="M133" s="48"/>
      <c r="N133" s="31">
        <f t="shared" si="6"/>
        <v>8</v>
      </c>
      <c r="O133" s="32" t="str">
        <f t="shared" si="7"/>
        <v>-.-</v>
      </c>
    </row>
    <row r="134" spans="2:15" ht="17.25" thickBot="1" x14ac:dyDescent="0.35">
      <c r="B134" s="28" t="s">
        <v>177</v>
      </c>
      <c r="C134" s="52" t="s">
        <v>605</v>
      </c>
      <c r="D134" s="52" t="s">
        <v>606</v>
      </c>
      <c r="E134" s="57">
        <v>16119206</v>
      </c>
      <c r="F134" s="44">
        <v>8</v>
      </c>
      <c r="G134" s="29"/>
      <c r="H134" s="30">
        <f t="shared" si="4"/>
        <v>8</v>
      </c>
      <c r="I134" s="45">
        <v>8</v>
      </c>
      <c r="J134" s="37"/>
      <c r="K134" s="30">
        <f t="shared" si="5"/>
        <v>8</v>
      </c>
      <c r="L134" s="41">
        <v>5</v>
      </c>
      <c r="M134" s="48"/>
      <c r="N134" s="31">
        <f t="shared" si="6"/>
        <v>21</v>
      </c>
      <c r="O134" s="32" t="str">
        <f t="shared" si="7"/>
        <v>-.-</v>
      </c>
    </row>
    <row r="135" spans="2:15" ht="17.25" thickBot="1" x14ac:dyDescent="0.35">
      <c r="B135" s="28" t="s">
        <v>178</v>
      </c>
      <c r="C135" s="52" t="s">
        <v>607</v>
      </c>
      <c r="D135" s="52" t="s">
        <v>22</v>
      </c>
      <c r="E135" s="57">
        <v>14218113</v>
      </c>
      <c r="F135" s="44">
        <v>0</v>
      </c>
      <c r="G135" s="29"/>
      <c r="H135" s="30">
        <f t="shared" si="4"/>
        <v>0</v>
      </c>
      <c r="I135" s="45">
        <v>4</v>
      </c>
      <c r="J135" s="37"/>
      <c r="K135" s="30">
        <f t="shared" si="5"/>
        <v>4</v>
      </c>
      <c r="L135" s="41">
        <v>7</v>
      </c>
      <c r="M135" s="48"/>
      <c r="N135" s="31">
        <f t="shared" si="6"/>
        <v>11</v>
      </c>
      <c r="O135" s="32" t="str">
        <f t="shared" si="7"/>
        <v>-.-</v>
      </c>
    </row>
    <row r="136" spans="2:15" ht="17.25" thickBot="1" x14ac:dyDescent="0.35">
      <c r="B136" s="28" t="s">
        <v>179</v>
      </c>
      <c r="C136" s="52" t="s">
        <v>608</v>
      </c>
      <c r="D136" s="52" t="s">
        <v>609</v>
      </c>
      <c r="E136" s="57">
        <v>16219141</v>
      </c>
      <c r="F136" s="44">
        <v>3</v>
      </c>
      <c r="G136" s="29"/>
      <c r="H136" s="30">
        <f t="shared" ref="H136:H199" si="8">F136+G136</f>
        <v>3</v>
      </c>
      <c r="I136" s="45">
        <v>0</v>
      </c>
      <c r="J136" s="37"/>
      <c r="K136" s="30">
        <f t="shared" ref="K136:K199" si="9">I136+J136</f>
        <v>0</v>
      </c>
      <c r="L136" s="41">
        <v>9</v>
      </c>
      <c r="M136" s="48"/>
      <c r="N136" s="31">
        <f t="shared" ref="N136:N199" si="10">H136+K136+L136+M136</f>
        <v>12</v>
      </c>
      <c r="O136" s="32" t="str">
        <f t="shared" ref="O136:O199" si="11">IF(AND(H136&gt;=10,K136&gt;=10),VLOOKUP(N136,$R$6:$S$11,2,TRUE),"-.-")</f>
        <v>-.-</v>
      </c>
    </row>
    <row r="137" spans="2:15" ht="17.25" thickBot="1" x14ac:dyDescent="0.35">
      <c r="B137" s="28" t="s">
        <v>180</v>
      </c>
      <c r="C137" s="52" t="s">
        <v>610</v>
      </c>
      <c r="D137" s="52" t="s">
        <v>611</v>
      </c>
      <c r="E137" s="57">
        <v>16219133</v>
      </c>
      <c r="F137" s="44">
        <v>3</v>
      </c>
      <c r="G137" s="29"/>
      <c r="H137" s="30">
        <f t="shared" si="8"/>
        <v>3</v>
      </c>
      <c r="I137" s="45">
        <v>5</v>
      </c>
      <c r="J137" s="37"/>
      <c r="K137" s="30">
        <f t="shared" si="9"/>
        <v>5</v>
      </c>
      <c r="L137" s="41">
        <v>2</v>
      </c>
      <c r="M137" s="48"/>
      <c r="N137" s="31">
        <f t="shared" si="10"/>
        <v>10</v>
      </c>
      <c r="O137" s="32" t="str">
        <f t="shared" si="11"/>
        <v>-.-</v>
      </c>
    </row>
    <row r="138" spans="2:15" ht="17.25" thickBot="1" x14ac:dyDescent="0.35">
      <c r="B138" s="28" t="s">
        <v>182</v>
      </c>
      <c r="C138" s="52" t="s">
        <v>612</v>
      </c>
      <c r="D138" s="52" t="s">
        <v>613</v>
      </c>
      <c r="E138" s="57">
        <v>16119245</v>
      </c>
      <c r="F138" s="44">
        <v>9</v>
      </c>
      <c r="G138" s="29"/>
      <c r="H138" s="30">
        <f t="shared" si="8"/>
        <v>9</v>
      </c>
      <c r="I138" s="45">
        <v>0</v>
      </c>
      <c r="J138" s="37"/>
      <c r="K138" s="30">
        <f t="shared" si="9"/>
        <v>0</v>
      </c>
      <c r="L138" s="41">
        <v>10</v>
      </c>
      <c r="M138" s="48"/>
      <c r="N138" s="31">
        <f t="shared" si="10"/>
        <v>19</v>
      </c>
      <c r="O138" s="32" t="str">
        <f t="shared" si="11"/>
        <v>-.-</v>
      </c>
    </row>
    <row r="139" spans="2:15" ht="17.25" thickBot="1" x14ac:dyDescent="0.35">
      <c r="B139" s="28" t="s">
        <v>183</v>
      </c>
      <c r="C139" s="52" t="s">
        <v>614</v>
      </c>
      <c r="D139" s="52" t="s">
        <v>415</v>
      </c>
      <c r="E139" s="57">
        <v>19119003</v>
      </c>
      <c r="F139" s="44">
        <v>11</v>
      </c>
      <c r="G139" s="29"/>
      <c r="H139" s="30">
        <f t="shared" si="8"/>
        <v>11</v>
      </c>
      <c r="I139" s="45">
        <v>5</v>
      </c>
      <c r="J139" s="37"/>
      <c r="K139" s="30">
        <f t="shared" si="9"/>
        <v>5</v>
      </c>
      <c r="L139" s="41">
        <v>7</v>
      </c>
      <c r="M139" s="48"/>
      <c r="N139" s="31">
        <f t="shared" si="10"/>
        <v>23</v>
      </c>
      <c r="O139" s="32" t="str">
        <f t="shared" si="11"/>
        <v>-.-</v>
      </c>
    </row>
    <row r="140" spans="2:15" ht="17.25" thickBot="1" x14ac:dyDescent="0.35">
      <c r="B140" s="28" t="s">
        <v>184</v>
      </c>
      <c r="C140" s="52" t="s">
        <v>615</v>
      </c>
      <c r="D140" s="52" t="s">
        <v>72</v>
      </c>
      <c r="E140" s="57">
        <v>16119121</v>
      </c>
      <c r="F140" s="44">
        <v>8</v>
      </c>
      <c r="G140" s="29"/>
      <c r="H140" s="30">
        <f t="shared" si="8"/>
        <v>8</v>
      </c>
      <c r="I140" s="45">
        <v>9</v>
      </c>
      <c r="J140" s="37"/>
      <c r="K140" s="30">
        <f t="shared" si="9"/>
        <v>9</v>
      </c>
      <c r="L140" s="41">
        <v>5</v>
      </c>
      <c r="M140" s="48"/>
      <c r="N140" s="31">
        <f t="shared" si="10"/>
        <v>22</v>
      </c>
      <c r="O140" s="32" t="str">
        <f t="shared" si="11"/>
        <v>-.-</v>
      </c>
    </row>
    <row r="141" spans="2:15" ht="17.25" thickBot="1" x14ac:dyDescent="0.35">
      <c r="B141" s="28" t="s">
        <v>187</v>
      </c>
      <c r="C141" s="52" t="s">
        <v>616</v>
      </c>
      <c r="D141" s="52" t="s">
        <v>617</v>
      </c>
      <c r="E141" s="57">
        <v>16119122</v>
      </c>
      <c r="F141" s="44">
        <v>6</v>
      </c>
      <c r="G141" s="29"/>
      <c r="H141" s="30">
        <f t="shared" si="8"/>
        <v>6</v>
      </c>
      <c r="I141" s="45">
        <v>4</v>
      </c>
      <c r="J141" s="37"/>
      <c r="K141" s="30">
        <f t="shared" si="9"/>
        <v>4</v>
      </c>
      <c r="L141" s="41">
        <v>10</v>
      </c>
      <c r="M141" s="48"/>
      <c r="N141" s="31">
        <f t="shared" si="10"/>
        <v>20</v>
      </c>
      <c r="O141" s="32" t="str">
        <f t="shared" si="11"/>
        <v>-.-</v>
      </c>
    </row>
    <row r="142" spans="2:15" ht="17.25" thickBot="1" x14ac:dyDescent="0.35">
      <c r="B142" s="28" t="s">
        <v>189</v>
      </c>
      <c r="C142" s="52" t="s">
        <v>618</v>
      </c>
      <c r="D142" s="52" t="s">
        <v>533</v>
      </c>
      <c r="E142" s="57">
        <v>16119143</v>
      </c>
      <c r="F142" s="44">
        <v>6</v>
      </c>
      <c r="G142" s="29"/>
      <c r="H142" s="30">
        <f t="shared" si="8"/>
        <v>6</v>
      </c>
      <c r="I142" s="45">
        <v>6</v>
      </c>
      <c r="J142" s="37"/>
      <c r="K142" s="30">
        <f t="shared" si="9"/>
        <v>6</v>
      </c>
      <c r="L142" s="41"/>
      <c r="M142" s="48"/>
      <c r="N142" s="31">
        <f t="shared" si="10"/>
        <v>12</v>
      </c>
      <c r="O142" s="32" t="str">
        <f t="shared" si="11"/>
        <v>-.-</v>
      </c>
    </row>
    <row r="143" spans="2:15" ht="17.25" thickBot="1" x14ac:dyDescent="0.35">
      <c r="B143" s="28" t="s">
        <v>190</v>
      </c>
      <c r="C143" s="52" t="s">
        <v>619</v>
      </c>
      <c r="D143" s="52" t="s">
        <v>587</v>
      </c>
      <c r="E143" s="57">
        <v>16119109</v>
      </c>
      <c r="F143" s="44">
        <v>5</v>
      </c>
      <c r="G143" s="29"/>
      <c r="H143" s="30">
        <f t="shared" si="8"/>
        <v>5</v>
      </c>
      <c r="I143" s="45">
        <v>6</v>
      </c>
      <c r="J143" s="37"/>
      <c r="K143" s="30">
        <f t="shared" si="9"/>
        <v>6</v>
      </c>
      <c r="L143" s="41"/>
      <c r="M143" s="48"/>
      <c r="N143" s="31">
        <f t="shared" si="10"/>
        <v>11</v>
      </c>
      <c r="O143" s="32" t="str">
        <f t="shared" si="11"/>
        <v>-.-</v>
      </c>
    </row>
    <row r="144" spans="2:15" ht="17.25" thickBot="1" x14ac:dyDescent="0.35">
      <c r="B144" s="28" t="s">
        <v>191</v>
      </c>
      <c r="C144" s="52" t="s">
        <v>620</v>
      </c>
      <c r="D144" s="52" t="s">
        <v>417</v>
      </c>
      <c r="E144" s="57">
        <v>19219019</v>
      </c>
      <c r="F144" s="44">
        <v>1</v>
      </c>
      <c r="G144" s="29"/>
      <c r="H144" s="30">
        <f t="shared" si="8"/>
        <v>1</v>
      </c>
      <c r="I144" s="45">
        <v>8</v>
      </c>
      <c r="J144" s="37"/>
      <c r="K144" s="30">
        <f t="shared" si="9"/>
        <v>8</v>
      </c>
      <c r="L144" s="41">
        <v>2</v>
      </c>
      <c r="M144" s="48"/>
      <c r="N144" s="31">
        <f t="shared" si="10"/>
        <v>11</v>
      </c>
      <c r="O144" s="32" t="str">
        <f t="shared" si="11"/>
        <v>-.-</v>
      </c>
    </row>
    <row r="145" spans="2:15" ht="17.25" thickBot="1" x14ac:dyDescent="0.35">
      <c r="B145" s="28" t="s">
        <v>195</v>
      </c>
      <c r="C145" s="52" t="s">
        <v>621</v>
      </c>
      <c r="D145" s="52" t="s">
        <v>22</v>
      </c>
      <c r="E145" s="57">
        <v>10115125</v>
      </c>
      <c r="F145" s="44"/>
      <c r="G145" s="29"/>
      <c r="H145" s="30">
        <f t="shared" si="8"/>
        <v>0</v>
      </c>
      <c r="I145" s="45"/>
      <c r="J145" s="37"/>
      <c r="K145" s="30">
        <f t="shared" si="9"/>
        <v>0</v>
      </c>
      <c r="L145" s="41"/>
      <c r="M145" s="48"/>
      <c r="N145" s="31">
        <f t="shared" si="10"/>
        <v>0</v>
      </c>
      <c r="O145" s="32" t="str">
        <f t="shared" si="11"/>
        <v>-.-</v>
      </c>
    </row>
    <row r="146" spans="2:15" ht="17.25" thickBot="1" x14ac:dyDescent="0.35">
      <c r="B146" s="28" t="s">
        <v>196</v>
      </c>
      <c r="C146" s="52" t="s">
        <v>622</v>
      </c>
      <c r="D146" s="52" t="s">
        <v>112</v>
      </c>
      <c r="E146" s="57">
        <v>19119023</v>
      </c>
      <c r="F146" s="44">
        <v>5</v>
      </c>
      <c r="G146" s="29"/>
      <c r="H146" s="30">
        <f t="shared" si="8"/>
        <v>5</v>
      </c>
      <c r="I146" s="45">
        <v>4</v>
      </c>
      <c r="J146" s="37"/>
      <c r="K146" s="30">
        <f t="shared" si="9"/>
        <v>4</v>
      </c>
      <c r="L146" s="41">
        <v>5</v>
      </c>
      <c r="M146" s="48"/>
      <c r="N146" s="31">
        <f t="shared" si="10"/>
        <v>14</v>
      </c>
      <c r="O146" s="32" t="str">
        <f t="shared" si="11"/>
        <v>-.-</v>
      </c>
    </row>
    <row r="147" spans="2:15" ht="17.25" thickBot="1" x14ac:dyDescent="0.35">
      <c r="B147" s="28" t="s">
        <v>198</v>
      </c>
      <c r="C147" s="52" t="s">
        <v>623</v>
      </c>
      <c r="D147" s="52" t="s">
        <v>112</v>
      </c>
      <c r="E147" s="57">
        <v>19119017</v>
      </c>
      <c r="F147" s="44">
        <v>0</v>
      </c>
      <c r="G147" s="29"/>
      <c r="H147" s="30">
        <f t="shared" si="8"/>
        <v>0</v>
      </c>
      <c r="I147" s="45">
        <v>3</v>
      </c>
      <c r="J147" s="37"/>
      <c r="K147" s="30">
        <f t="shared" si="9"/>
        <v>3</v>
      </c>
      <c r="L147" s="41">
        <v>5</v>
      </c>
      <c r="M147" s="48"/>
      <c r="N147" s="31">
        <f t="shared" si="10"/>
        <v>8</v>
      </c>
      <c r="O147" s="32" t="str">
        <f t="shared" si="11"/>
        <v>-.-</v>
      </c>
    </row>
    <row r="148" spans="2:15" ht="17.25" thickBot="1" x14ac:dyDescent="0.35">
      <c r="B148" s="28" t="s">
        <v>199</v>
      </c>
      <c r="C148" s="52" t="s">
        <v>624</v>
      </c>
      <c r="D148" s="52" t="s">
        <v>435</v>
      </c>
      <c r="E148" s="57">
        <v>16118244</v>
      </c>
      <c r="F148" s="44"/>
      <c r="G148" s="29"/>
      <c r="H148" s="30">
        <f t="shared" si="8"/>
        <v>0</v>
      </c>
      <c r="I148" s="45"/>
      <c r="J148" s="37"/>
      <c r="K148" s="30">
        <f t="shared" si="9"/>
        <v>0</v>
      </c>
      <c r="L148" s="41"/>
      <c r="M148" s="48"/>
      <c r="N148" s="31">
        <f t="shared" si="10"/>
        <v>0</v>
      </c>
      <c r="O148" s="32" t="str">
        <f t="shared" si="11"/>
        <v>-.-</v>
      </c>
    </row>
    <row r="149" spans="2:15" ht="17.25" thickBot="1" x14ac:dyDescent="0.35">
      <c r="B149" s="28" t="s">
        <v>200</v>
      </c>
      <c r="C149" s="52" t="s">
        <v>625</v>
      </c>
      <c r="D149" s="52" t="s">
        <v>626</v>
      </c>
      <c r="E149" s="57">
        <v>16119236</v>
      </c>
      <c r="F149" s="44">
        <v>3</v>
      </c>
      <c r="G149" s="29"/>
      <c r="H149" s="30">
        <f t="shared" si="8"/>
        <v>3</v>
      </c>
      <c r="I149" s="45">
        <v>6</v>
      </c>
      <c r="J149" s="37"/>
      <c r="K149" s="30">
        <f t="shared" si="9"/>
        <v>6</v>
      </c>
      <c r="L149" s="41">
        <v>10</v>
      </c>
      <c r="M149" s="48"/>
      <c r="N149" s="31">
        <f t="shared" si="10"/>
        <v>19</v>
      </c>
      <c r="O149" s="32" t="str">
        <f t="shared" si="11"/>
        <v>-.-</v>
      </c>
    </row>
    <row r="150" spans="2:15" ht="17.25" thickBot="1" x14ac:dyDescent="0.35">
      <c r="B150" s="28" t="s">
        <v>201</v>
      </c>
      <c r="C150" s="52" t="s">
        <v>627</v>
      </c>
      <c r="D150" s="52" t="s">
        <v>628</v>
      </c>
      <c r="E150" s="57">
        <v>16219128</v>
      </c>
      <c r="F150" s="44">
        <v>11</v>
      </c>
      <c r="G150" s="29"/>
      <c r="H150" s="30">
        <f t="shared" si="8"/>
        <v>11</v>
      </c>
      <c r="I150" s="45">
        <v>2</v>
      </c>
      <c r="J150" s="37"/>
      <c r="K150" s="30">
        <f t="shared" si="9"/>
        <v>2</v>
      </c>
      <c r="L150" s="41">
        <v>6</v>
      </c>
      <c r="M150" s="48"/>
      <c r="N150" s="31">
        <f t="shared" si="10"/>
        <v>19</v>
      </c>
      <c r="O150" s="32" t="str">
        <f t="shared" si="11"/>
        <v>-.-</v>
      </c>
    </row>
    <row r="151" spans="2:15" ht="17.25" thickBot="1" x14ac:dyDescent="0.35">
      <c r="B151" s="28" t="s">
        <v>205</v>
      </c>
      <c r="C151" s="52" t="s">
        <v>629</v>
      </c>
      <c r="D151" s="52" t="s">
        <v>630</v>
      </c>
      <c r="E151" s="57">
        <v>19219004</v>
      </c>
      <c r="F151" s="44">
        <v>2</v>
      </c>
      <c r="G151" s="29"/>
      <c r="H151" s="30">
        <f t="shared" si="8"/>
        <v>2</v>
      </c>
      <c r="I151" s="45">
        <v>4</v>
      </c>
      <c r="J151" s="37"/>
      <c r="K151" s="30">
        <f t="shared" si="9"/>
        <v>4</v>
      </c>
      <c r="L151" s="41">
        <v>7</v>
      </c>
      <c r="M151" s="48"/>
      <c r="N151" s="31">
        <f t="shared" si="10"/>
        <v>13</v>
      </c>
      <c r="O151" s="32" t="str">
        <f t="shared" si="11"/>
        <v>-.-</v>
      </c>
    </row>
    <row r="152" spans="2:15" ht="17.25" thickBot="1" x14ac:dyDescent="0.35">
      <c r="B152" s="28" t="s">
        <v>207</v>
      </c>
      <c r="C152" s="52" t="s">
        <v>631</v>
      </c>
      <c r="D152" s="52" t="s">
        <v>632</v>
      </c>
      <c r="E152" s="57">
        <v>19219001</v>
      </c>
      <c r="F152" s="44"/>
      <c r="G152" s="29"/>
      <c r="H152" s="30">
        <f t="shared" si="8"/>
        <v>0</v>
      </c>
      <c r="I152" s="45"/>
      <c r="J152" s="37"/>
      <c r="K152" s="30">
        <f t="shared" si="9"/>
        <v>0</v>
      </c>
      <c r="L152" s="41"/>
      <c r="M152" s="48"/>
      <c r="N152" s="31">
        <f t="shared" si="10"/>
        <v>0</v>
      </c>
      <c r="O152" s="32" t="str">
        <f t="shared" si="11"/>
        <v>-.-</v>
      </c>
    </row>
    <row r="153" spans="2:15" ht="17.25" thickBot="1" x14ac:dyDescent="0.35">
      <c r="B153" s="28" t="s">
        <v>208</v>
      </c>
      <c r="C153" s="52" t="s">
        <v>633</v>
      </c>
      <c r="D153" s="52" t="s">
        <v>634</v>
      </c>
      <c r="E153" s="57">
        <v>16219137</v>
      </c>
      <c r="F153" s="44">
        <v>4</v>
      </c>
      <c r="G153" s="29"/>
      <c r="H153" s="30">
        <f t="shared" si="8"/>
        <v>4</v>
      </c>
      <c r="I153" s="45">
        <v>5</v>
      </c>
      <c r="J153" s="37"/>
      <c r="K153" s="30">
        <f t="shared" si="9"/>
        <v>5</v>
      </c>
      <c r="L153" s="41">
        <v>6</v>
      </c>
      <c r="M153" s="48"/>
      <c r="N153" s="31">
        <f t="shared" si="10"/>
        <v>15</v>
      </c>
      <c r="O153" s="32" t="str">
        <f t="shared" si="11"/>
        <v>-.-</v>
      </c>
    </row>
    <row r="154" spans="2:15" ht="17.25" thickBot="1" x14ac:dyDescent="0.35">
      <c r="B154" s="28" t="s">
        <v>209</v>
      </c>
      <c r="C154" s="52" t="s">
        <v>635</v>
      </c>
      <c r="D154" s="52" t="s">
        <v>468</v>
      </c>
      <c r="E154" s="57">
        <v>16219103</v>
      </c>
      <c r="F154" s="44"/>
      <c r="G154" s="29"/>
      <c r="H154" s="30">
        <f t="shared" si="8"/>
        <v>0</v>
      </c>
      <c r="I154" s="45"/>
      <c r="J154" s="37"/>
      <c r="K154" s="30">
        <f t="shared" si="9"/>
        <v>0</v>
      </c>
      <c r="L154" s="41"/>
      <c r="M154" s="48"/>
      <c r="N154" s="31">
        <f t="shared" si="10"/>
        <v>0</v>
      </c>
      <c r="O154" s="32" t="str">
        <f t="shared" si="11"/>
        <v>-.-</v>
      </c>
    </row>
    <row r="155" spans="2:15" ht="17.25" thickBot="1" x14ac:dyDescent="0.35">
      <c r="B155" s="28" t="s">
        <v>210</v>
      </c>
      <c r="C155" s="52" t="s">
        <v>635</v>
      </c>
      <c r="D155" s="52" t="s">
        <v>636</v>
      </c>
      <c r="E155" s="57">
        <v>16219106</v>
      </c>
      <c r="F155" s="44">
        <v>2</v>
      </c>
      <c r="G155" s="29"/>
      <c r="H155" s="30">
        <f t="shared" si="8"/>
        <v>2</v>
      </c>
      <c r="I155" s="45">
        <v>2</v>
      </c>
      <c r="J155" s="37"/>
      <c r="K155" s="30">
        <f t="shared" si="9"/>
        <v>2</v>
      </c>
      <c r="L155" s="41">
        <v>2</v>
      </c>
      <c r="M155" s="48"/>
      <c r="N155" s="31">
        <f t="shared" si="10"/>
        <v>6</v>
      </c>
      <c r="O155" s="32" t="str">
        <f t="shared" si="11"/>
        <v>-.-</v>
      </c>
    </row>
    <row r="156" spans="2:15" ht="17.25" thickBot="1" x14ac:dyDescent="0.35">
      <c r="B156" s="28" t="s">
        <v>211</v>
      </c>
      <c r="C156" s="52" t="s">
        <v>637</v>
      </c>
      <c r="D156" s="52" t="s">
        <v>503</v>
      </c>
      <c r="E156" s="57">
        <v>16119226</v>
      </c>
      <c r="F156" s="44">
        <v>4</v>
      </c>
      <c r="G156" s="29"/>
      <c r="H156" s="30">
        <f t="shared" si="8"/>
        <v>4</v>
      </c>
      <c r="I156" s="45">
        <v>7</v>
      </c>
      <c r="J156" s="37"/>
      <c r="K156" s="30">
        <f t="shared" si="9"/>
        <v>7</v>
      </c>
      <c r="L156" s="41">
        <v>5</v>
      </c>
      <c r="M156" s="48"/>
      <c r="N156" s="31">
        <f t="shared" si="10"/>
        <v>16</v>
      </c>
      <c r="O156" s="32" t="str">
        <f t="shared" si="11"/>
        <v>-.-</v>
      </c>
    </row>
    <row r="157" spans="2:15" ht="17.25" thickBot="1" x14ac:dyDescent="0.35">
      <c r="B157" s="28" t="s">
        <v>213</v>
      </c>
      <c r="C157" s="52" t="s">
        <v>638</v>
      </c>
      <c r="D157" s="52" t="s">
        <v>639</v>
      </c>
      <c r="E157" s="57">
        <v>16219123</v>
      </c>
      <c r="F157" s="44">
        <v>0</v>
      </c>
      <c r="G157" s="29"/>
      <c r="H157" s="30">
        <f t="shared" si="8"/>
        <v>0</v>
      </c>
      <c r="I157" s="45">
        <v>7</v>
      </c>
      <c r="J157" s="37"/>
      <c r="K157" s="30">
        <f t="shared" si="9"/>
        <v>7</v>
      </c>
      <c r="L157" s="41">
        <v>7</v>
      </c>
      <c r="M157" s="48"/>
      <c r="N157" s="31">
        <f t="shared" si="10"/>
        <v>14</v>
      </c>
      <c r="O157" s="32" t="str">
        <f t="shared" si="11"/>
        <v>-.-</v>
      </c>
    </row>
    <row r="158" spans="2:15" ht="17.25" thickBot="1" x14ac:dyDescent="0.35">
      <c r="B158" s="28" t="s">
        <v>216</v>
      </c>
      <c r="C158" s="52" t="s">
        <v>640</v>
      </c>
      <c r="D158" s="52" t="s">
        <v>258</v>
      </c>
      <c r="E158" s="57">
        <v>16218108</v>
      </c>
      <c r="F158" s="44">
        <v>2</v>
      </c>
      <c r="G158" s="29"/>
      <c r="H158" s="30">
        <f t="shared" si="8"/>
        <v>2</v>
      </c>
      <c r="I158" s="45">
        <v>1</v>
      </c>
      <c r="J158" s="37"/>
      <c r="K158" s="30">
        <f t="shared" si="9"/>
        <v>1</v>
      </c>
      <c r="L158" s="41"/>
      <c r="M158" s="48"/>
      <c r="N158" s="31">
        <f t="shared" si="10"/>
        <v>3</v>
      </c>
      <c r="O158" s="32" t="str">
        <f t="shared" si="11"/>
        <v>-.-</v>
      </c>
    </row>
    <row r="159" spans="2:15" ht="17.25" thickBot="1" x14ac:dyDescent="0.35">
      <c r="B159" s="28" t="s">
        <v>217</v>
      </c>
      <c r="C159" s="52" t="s">
        <v>641</v>
      </c>
      <c r="D159" s="52" t="s">
        <v>468</v>
      </c>
      <c r="E159" s="57">
        <v>16219230</v>
      </c>
      <c r="F159" s="44">
        <v>12</v>
      </c>
      <c r="G159" s="29"/>
      <c r="H159" s="30">
        <f t="shared" si="8"/>
        <v>12</v>
      </c>
      <c r="I159" s="45">
        <v>10</v>
      </c>
      <c r="J159" s="37"/>
      <c r="K159" s="30">
        <f t="shared" si="9"/>
        <v>10</v>
      </c>
      <c r="L159" s="41">
        <v>12</v>
      </c>
      <c r="M159" s="48"/>
      <c r="N159" s="31">
        <f t="shared" si="10"/>
        <v>34</v>
      </c>
      <c r="O159" s="32">
        <f t="shared" si="11"/>
        <v>5</v>
      </c>
    </row>
    <row r="160" spans="2:15" ht="17.25" thickBot="1" x14ac:dyDescent="0.35">
      <c r="B160" s="28" t="s">
        <v>218</v>
      </c>
      <c r="C160" s="52" t="s">
        <v>642</v>
      </c>
      <c r="D160" s="52" t="s">
        <v>553</v>
      </c>
      <c r="E160" s="57">
        <v>16119225</v>
      </c>
      <c r="F160" s="44"/>
      <c r="G160" s="29"/>
      <c r="H160" s="30">
        <f t="shared" si="8"/>
        <v>0</v>
      </c>
      <c r="I160" s="45"/>
      <c r="J160" s="37"/>
      <c r="K160" s="30">
        <f t="shared" si="9"/>
        <v>0</v>
      </c>
      <c r="L160" s="41"/>
      <c r="M160" s="48"/>
      <c r="N160" s="31">
        <f t="shared" si="10"/>
        <v>0</v>
      </c>
      <c r="O160" s="32" t="str">
        <f t="shared" si="11"/>
        <v>-.-</v>
      </c>
    </row>
    <row r="161" spans="2:15" ht="17.25" thickBot="1" x14ac:dyDescent="0.35">
      <c r="B161" s="28" t="s">
        <v>219</v>
      </c>
      <c r="C161" s="52" t="s">
        <v>643</v>
      </c>
      <c r="D161" s="52" t="s">
        <v>644</v>
      </c>
      <c r="E161" s="57">
        <v>19219009</v>
      </c>
      <c r="F161" s="44"/>
      <c r="G161" s="29"/>
      <c r="H161" s="30">
        <f t="shared" si="8"/>
        <v>0</v>
      </c>
      <c r="I161" s="45"/>
      <c r="J161" s="37"/>
      <c r="K161" s="30">
        <f t="shared" si="9"/>
        <v>0</v>
      </c>
      <c r="L161" s="41">
        <v>2</v>
      </c>
      <c r="M161" s="48"/>
      <c r="N161" s="31">
        <f t="shared" si="10"/>
        <v>2</v>
      </c>
      <c r="O161" s="32" t="str">
        <f t="shared" si="11"/>
        <v>-.-</v>
      </c>
    </row>
    <row r="162" spans="2:15" ht="17.25" thickBot="1" x14ac:dyDescent="0.35">
      <c r="B162" s="28" t="s">
        <v>220</v>
      </c>
      <c r="C162" s="52" t="s">
        <v>645</v>
      </c>
      <c r="D162" s="52" t="s">
        <v>646</v>
      </c>
      <c r="E162" s="57">
        <v>16219211</v>
      </c>
      <c r="F162" s="44">
        <v>8</v>
      </c>
      <c r="G162" s="29"/>
      <c r="H162" s="30">
        <f t="shared" si="8"/>
        <v>8</v>
      </c>
      <c r="I162" s="45">
        <v>7</v>
      </c>
      <c r="J162" s="37"/>
      <c r="K162" s="30">
        <f t="shared" si="9"/>
        <v>7</v>
      </c>
      <c r="L162" s="41">
        <v>4</v>
      </c>
      <c r="M162" s="48"/>
      <c r="N162" s="31">
        <f t="shared" si="10"/>
        <v>19</v>
      </c>
      <c r="O162" s="32" t="str">
        <f t="shared" si="11"/>
        <v>-.-</v>
      </c>
    </row>
    <row r="163" spans="2:15" ht="17.25" thickBot="1" x14ac:dyDescent="0.35">
      <c r="B163" s="28" t="s">
        <v>222</v>
      </c>
      <c r="C163" s="52" t="s">
        <v>284</v>
      </c>
      <c r="D163" s="52" t="s">
        <v>647</v>
      </c>
      <c r="E163" s="57">
        <v>18219004</v>
      </c>
      <c r="F163" s="44">
        <v>4</v>
      </c>
      <c r="G163" s="29"/>
      <c r="H163" s="30">
        <f t="shared" si="8"/>
        <v>4</v>
      </c>
      <c r="I163" s="45">
        <v>9</v>
      </c>
      <c r="J163" s="37"/>
      <c r="K163" s="30">
        <f t="shared" si="9"/>
        <v>9</v>
      </c>
      <c r="L163" s="41">
        <v>2</v>
      </c>
      <c r="M163" s="48"/>
      <c r="N163" s="31">
        <f t="shared" si="10"/>
        <v>15</v>
      </c>
      <c r="O163" s="32" t="str">
        <f t="shared" si="11"/>
        <v>-.-</v>
      </c>
    </row>
    <row r="164" spans="2:15" ht="17.25" thickBot="1" x14ac:dyDescent="0.35">
      <c r="B164" s="28" t="s">
        <v>225</v>
      </c>
      <c r="C164" s="52" t="s">
        <v>284</v>
      </c>
      <c r="D164" s="52" t="s">
        <v>258</v>
      </c>
      <c r="E164" s="57">
        <v>14218107</v>
      </c>
      <c r="F164" s="44">
        <v>7</v>
      </c>
      <c r="G164" s="29"/>
      <c r="H164" s="30">
        <f t="shared" si="8"/>
        <v>7</v>
      </c>
      <c r="I164" s="45">
        <v>8</v>
      </c>
      <c r="J164" s="37"/>
      <c r="K164" s="30">
        <f t="shared" si="9"/>
        <v>8</v>
      </c>
      <c r="L164" s="41"/>
      <c r="M164" s="48"/>
      <c r="N164" s="31">
        <f t="shared" si="10"/>
        <v>15</v>
      </c>
      <c r="O164" s="32" t="str">
        <f t="shared" si="11"/>
        <v>-.-</v>
      </c>
    </row>
    <row r="165" spans="2:15" ht="17.25" thickBot="1" x14ac:dyDescent="0.35">
      <c r="B165" s="28" t="s">
        <v>226</v>
      </c>
      <c r="C165" s="52" t="s">
        <v>286</v>
      </c>
      <c r="D165" s="52" t="s">
        <v>531</v>
      </c>
      <c r="E165" s="57">
        <v>16119231</v>
      </c>
      <c r="F165" s="44">
        <v>1</v>
      </c>
      <c r="G165" s="29"/>
      <c r="H165" s="30">
        <f t="shared" si="8"/>
        <v>1</v>
      </c>
      <c r="I165" s="45">
        <v>3</v>
      </c>
      <c r="J165" s="37"/>
      <c r="K165" s="30">
        <f t="shared" si="9"/>
        <v>3</v>
      </c>
      <c r="L165" s="41">
        <v>5</v>
      </c>
      <c r="M165" s="48"/>
      <c r="N165" s="31">
        <f t="shared" si="10"/>
        <v>9</v>
      </c>
      <c r="O165" s="32" t="str">
        <f t="shared" si="11"/>
        <v>-.-</v>
      </c>
    </row>
    <row r="166" spans="2:15" ht="17.25" thickBot="1" x14ac:dyDescent="0.35">
      <c r="B166" s="28" t="s">
        <v>228</v>
      </c>
      <c r="C166" s="52" t="s">
        <v>648</v>
      </c>
      <c r="D166" s="52" t="s">
        <v>617</v>
      </c>
      <c r="E166" s="57">
        <v>16119233</v>
      </c>
      <c r="F166" s="44">
        <v>0</v>
      </c>
      <c r="G166" s="29"/>
      <c r="H166" s="30">
        <f t="shared" si="8"/>
        <v>0</v>
      </c>
      <c r="I166" s="45">
        <v>8</v>
      </c>
      <c r="J166" s="37"/>
      <c r="K166" s="30">
        <f t="shared" si="9"/>
        <v>8</v>
      </c>
      <c r="L166" s="41">
        <v>2</v>
      </c>
      <c r="M166" s="48"/>
      <c r="N166" s="31">
        <f t="shared" si="10"/>
        <v>10</v>
      </c>
      <c r="O166" s="32" t="str">
        <f t="shared" si="11"/>
        <v>-.-</v>
      </c>
    </row>
    <row r="167" spans="2:15" ht="17.25" thickBot="1" x14ac:dyDescent="0.35">
      <c r="B167" s="28" t="s">
        <v>229</v>
      </c>
      <c r="C167" s="52" t="s">
        <v>382</v>
      </c>
      <c r="D167" s="52" t="s">
        <v>609</v>
      </c>
      <c r="E167" s="57">
        <v>14218110</v>
      </c>
      <c r="F167" s="44">
        <v>0</v>
      </c>
      <c r="G167" s="29"/>
      <c r="H167" s="30">
        <f t="shared" si="8"/>
        <v>0</v>
      </c>
      <c r="I167" s="45">
        <v>3</v>
      </c>
      <c r="J167" s="37"/>
      <c r="K167" s="30">
        <f t="shared" si="9"/>
        <v>3</v>
      </c>
      <c r="L167" s="41"/>
      <c r="M167" s="48"/>
      <c r="N167" s="31">
        <f t="shared" si="10"/>
        <v>3</v>
      </c>
      <c r="O167" s="32" t="str">
        <f t="shared" si="11"/>
        <v>-.-</v>
      </c>
    </row>
    <row r="168" spans="2:15" ht="17.25" thickBot="1" x14ac:dyDescent="0.35">
      <c r="B168" s="28" t="s">
        <v>230</v>
      </c>
      <c r="C168" s="52" t="s">
        <v>649</v>
      </c>
      <c r="D168" s="52" t="s">
        <v>471</v>
      </c>
      <c r="E168" s="57">
        <v>16219240</v>
      </c>
      <c r="F168" s="44">
        <v>6</v>
      </c>
      <c r="G168" s="29"/>
      <c r="H168" s="30">
        <f t="shared" si="8"/>
        <v>6</v>
      </c>
      <c r="I168" s="45">
        <v>8</v>
      </c>
      <c r="J168" s="37"/>
      <c r="K168" s="30">
        <f t="shared" si="9"/>
        <v>8</v>
      </c>
      <c r="L168" s="41">
        <v>12</v>
      </c>
      <c r="M168" s="48"/>
      <c r="N168" s="31">
        <f t="shared" si="10"/>
        <v>26</v>
      </c>
      <c r="O168" s="32" t="str">
        <f t="shared" si="11"/>
        <v>-.-</v>
      </c>
    </row>
    <row r="169" spans="2:15" ht="17.25" thickBot="1" x14ac:dyDescent="0.35">
      <c r="B169" s="28" t="s">
        <v>231</v>
      </c>
      <c r="C169" s="52" t="s">
        <v>649</v>
      </c>
      <c r="D169" s="52" t="s">
        <v>650</v>
      </c>
      <c r="E169" s="57">
        <v>14218104</v>
      </c>
      <c r="F169" s="44"/>
      <c r="G169" s="29"/>
      <c r="H169" s="30">
        <f t="shared" si="8"/>
        <v>0</v>
      </c>
      <c r="I169" s="45"/>
      <c r="J169" s="37"/>
      <c r="K169" s="30">
        <f t="shared" si="9"/>
        <v>0</v>
      </c>
      <c r="L169" s="41"/>
      <c r="M169" s="48"/>
      <c r="N169" s="31">
        <f t="shared" si="10"/>
        <v>0</v>
      </c>
      <c r="O169" s="32" t="str">
        <f t="shared" si="11"/>
        <v>-.-</v>
      </c>
    </row>
    <row r="170" spans="2:15" ht="17.25" thickBot="1" x14ac:dyDescent="0.35">
      <c r="B170" s="28" t="s">
        <v>234</v>
      </c>
      <c r="C170" s="52" t="s">
        <v>651</v>
      </c>
      <c r="D170" s="52" t="s">
        <v>652</v>
      </c>
      <c r="E170" s="57">
        <v>19219020</v>
      </c>
      <c r="F170" s="44"/>
      <c r="G170" s="29"/>
      <c r="H170" s="30">
        <f t="shared" si="8"/>
        <v>0</v>
      </c>
      <c r="I170" s="45"/>
      <c r="J170" s="37"/>
      <c r="K170" s="30">
        <f t="shared" si="9"/>
        <v>0</v>
      </c>
      <c r="L170" s="41">
        <v>9</v>
      </c>
      <c r="M170" s="48"/>
      <c r="N170" s="31">
        <f t="shared" si="10"/>
        <v>9</v>
      </c>
      <c r="O170" s="32" t="str">
        <f t="shared" si="11"/>
        <v>-.-</v>
      </c>
    </row>
    <row r="171" spans="2:15" ht="17.25" thickBot="1" x14ac:dyDescent="0.35">
      <c r="B171" s="28" t="s">
        <v>235</v>
      </c>
      <c r="C171" s="52" t="s">
        <v>385</v>
      </c>
      <c r="D171" s="52" t="s">
        <v>653</v>
      </c>
      <c r="E171" s="57">
        <v>16119114</v>
      </c>
      <c r="F171" s="44">
        <v>11</v>
      </c>
      <c r="G171" s="29"/>
      <c r="H171" s="30">
        <f t="shared" si="8"/>
        <v>11</v>
      </c>
      <c r="I171" s="45">
        <v>5</v>
      </c>
      <c r="J171" s="37"/>
      <c r="K171" s="30">
        <f t="shared" si="9"/>
        <v>5</v>
      </c>
      <c r="L171" s="41">
        <v>10</v>
      </c>
      <c r="M171" s="48"/>
      <c r="N171" s="31">
        <f t="shared" si="10"/>
        <v>26</v>
      </c>
      <c r="O171" s="32" t="str">
        <f t="shared" si="11"/>
        <v>-.-</v>
      </c>
    </row>
    <row r="172" spans="2:15" ht="17.25" thickBot="1" x14ac:dyDescent="0.35">
      <c r="B172" s="28" t="s">
        <v>236</v>
      </c>
      <c r="C172" s="52" t="s">
        <v>654</v>
      </c>
      <c r="D172" s="52" t="s">
        <v>655</v>
      </c>
      <c r="E172" s="57">
        <v>10218201</v>
      </c>
      <c r="F172" s="44">
        <v>7</v>
      </c>
      <c r="G172" s="29"/>
      <c r="H172" s="30">
        <f t="shared" si="8"/>
        <v>7</v>
      </c>
      <c r="I172" s="45">
        <v>9</v>
      </c>
      <c r="J172" s="37"/>
      <c r="K172" s="30">
        <f t="shared" si="9"/>
        <v>9</v>
      </c>
      <c r="L172" s="41">
        <v>10</v>
      </c>
      <c r="M172" s="48"/>
      <c r="N172" s="31">
        <f t="shared" si="10"/>
        <v>26</v>
      </c>
      <c r="O172" s="32" t="str">
        <f t="shared" si="11"/>
        <v>-.-</v>
      </c>
    </row>
    <row r="173" spans="2:15" ht="17.25" thickBot="1" x14ac:dyDescent="0.35">
      <c r="B173" s="28" t="s">
        <v>237</v>
      </c>
      <c r="C173" s="52" t="s">
        <v>656</v>
      </c>
      <c r="D173" s="52" t="s">
        <v>657</v>
      </c>
      <c r="E173" s="57">
        <v>19118025</v>
      </c>
      <c r="F173" s="44"/>
      <c r="G173" s="29"/>
      <c r="H173" s="30">
        <f t="shared" si="8"/>
        <v>0</v>
      </c>
      <c r="I173" s="45"/>
      <c r="J173" s="37"/>
      <c r="K173" s="30">
        <f t="shared" si="9"/>
        <v>0</v>
      </c>
      <c r="L173" s="41"/>
      <c r="M173" s="48"/>
      <c r="N173" s="31">
        <f t="shared" si="10"/>
        <v>0</v>
      </c>
      <c r="O173" s="32" t="str">
        <f t="shared" si="11"/>
        <v>-.-</v>
      </c>
    </row>
    <row r="174" spans="2:15" ht="17.25" thickBot="1" x14ac:dyDescent="0.35">
      <c r="B174" s="28" t="s">
        <v>238</v>
      </c>
      <c r="C174" s="52" t="s">
        <v>658</v>
      </c>
      <c r="D174" s="52" t="s">
        <v>463</v>
      </c>
      <c r="E174" s="57">
        <v>16219229</v>
      </c>
      <c r="F174" s="44">
        <v>12</v>
      </c>
      <c r="G174" s="29"/>
      <c r="H174" s="30">
        <f t="shared" si="8"/>
        <v>12</v>
      </c>
      <c r="I174" s="45">
        <v>10</v>
      </c>
      <c r="J174" s="37"/>
      <c r="K174" s="30">
        <f t="shared" si="9"/>
        <v>10</v>
      </c>
      <c r="L174" s="41">
        <v>12</v>
      </c>
      <c r="M174" s="48"/>
      <c r="N174" s="31">
        <f t="shared" si="10"/>
        <v>34</v>
      </c>
      <c r="O174" s="32">
        <f t="shared" si="11"/>
        <v>5</v>
      </c>
    </row>
    <row r="175" spans="2:15" ht="17.25" thickBot="1" x14ac:dyDescent="0.35">
      <c r="B175" s="28" t="s">
        <v>239</v>
      </c>
      <c r="C175" s="52" t="s">
        <v>659</v>
      </c>
      <c r="D175" s="52" t="s">
        <v>22</v>
      </c>
      <c r="E175" s="57">
        <v>18119022</v>
      </c>
      <c r="F175" s="44">
        <v>11</v>
      </c>
      <c r="G175" s="29"/>
      <c r="H175" s="30">
        <f t="shared" si="8"/>
        <v>11</v>
      </c>
      <c r="I175" s="45">
        <v>9</v>
      </c>
      <c r="J175" s="37"/>
      <c r="K175" s="30">
        <f t="shared" si="9"/>
        <v>9</v>
      </c>
      <c r="L175" s="41">
        <v>5</v>
      </c>
      <c r="M175" s="48"/>
      <c r="N175" s="31">
        <f t="shared" si="10"/>
        <v>25</v>
      </c>
      <c r="O175" s="32" t="str">
        <f t="shared" si="11"/>
        <v>-.-</v>
      </c>
    </row>
    <row r="176" spans="2:15" ht="17.25" thickBot="1" x14ac:dyDescent="0.35">
      <c r="B176" s="28" t="s">
        <v>240</v>
      </c>
      <c r="C176" s="52" t="s">
        <v>660</v>
      </c>
      <c r="D176" s="52" t="s">
        <v>661</v>
      </c>
      <c r="E176" s="57">
        <v>18219023</v>
      </c>
      <c r="F176" s="44"/>
      <c r="G176" s="29"/>
      <c r="H176" s="30">
        <f t="shared" si="8"/>
        <v>0</v>
      </c>
      <c r="I176" s="45"/>
      <c r="J176" s="37"/>
      <c r="K176" s="30">
        <f t="shared" si="9"/>
        <v>0</v>
      </c>
      <c r="L176" s="41"/>
      <c r="M176" s="48"/>
      <c r="N176" s="31">
        <f t="shared" si="10"/>
        <v>0</v>
      </c>
      <c r="O176" s="32" t="str">
        <f t="shared" si="11"/>
        <v>-.-</v>
      </c>
    </row>
    <row r="177" spans="1:15" ht="17.25" thickBot="1" x14ac:dyDescent="0.35">
      <c r="B177" s="28" t="s">
        <v>241</v>
      </c>
      <c r="C177" s="52" t="s">
        <v>662</v>
      </c>
      <c r="D177" s="52" t="s">
        <v>663</v>
      </c>
      <c r="E177" s="57">
        <v>19118019</v>
      </c>
      <c r="F177" s="44"/>
      <c r="G177" s="29"/>
      <c r="H177" s="30">
        <f t="shared" si="8"/>
        <v>0</v>
      </c>
      <c r="I177" s="45"/>
      <c r="J177" s="37"/>
      <c r="K177" s="30">
        <f t="shared" si="9"/>
        <v>0</v>
      </c>
      <c r="L177" s="41"/>
      <c r="M177" s="48"/>
      <c r="N177" s="31">
        <f t="shared" si="10"/>
        <v>0</v>
      </c>
      <c r="O177" s="32" t="str">
        <f t="shared" si="11"/>
        <v>-.-</v>
      </c>
    </row>
    <row r="178" spans="1:15" ht="17.25" thickBot="1" x14ac:dyDescent="0.35">
      <c r="B178" s="28" t="s">
        <v>242</v>
      </c>
      <c r="C178" s="52" t="s">
        <v>664</v>
      </c>
      <c r="D178" s="52" t="s">
        <v>492</v>
      </c>
      <c r="E178" s="57">
        <v>16119243</v>
      </c>
      <c r="F178" s="44">
        <v>11</v>
      </c>
      <c r="G178" s="29"/>
      <c r="H178" s="30">
        <f t="shared" si="8"/>
        <v>11</v>
      </c>
      <c r="I178" s="45">
        <v>10</v>
      </c>
      <c r="J178" s="37"/>
      <c r="K178" s="30">
        <f t="shared" si="9"/>
        <v>10</v>
      </c>
      <c r="L178" s="41">
        <v>12</v>
      </c>
      <c r="M178" s="48"/>
      <c r="N178" s="31">
        <f t="shared" si="10"/>
        <v>33</v>
      </c>
      <c r="O178" s="32">
        <f t="shared" si="11"/>
        <v>5</v>
      </c>
    </row>
    <row r="179" spans="1:15" ht="17.25" thickBot="1" x14ac:dyDescent="0.35">
      <c r="B179" s="28" t="s">
        <v>243</v>
      </c>
      <c r="C179" s="52" t="s">
        <v>665</v>
      </c>
      <c r="D179" s="52" t="s">
        <v>435</v>
      </c>
      <c r="E179" s="57">
        <v>14118115</v>
      </c>
      <c r="F179" s="44">
        <v>5</v>
      </c>
      <c r="G179" s="29"/>
      <c r="H179" s="30">
        <f t="shared" si="8"/>
        <v>5</v>
      </c>
      <c r="I179" s="45">
        <v>5</v>
      </c>
      <c r="J179" s="37"/>
      <c r="K179" s="30">
        <f t="shared" si="9"/>
        <v>5</v>
      </c>
      <c r="L179" s="41"/>
      <c r="M179" s="48"/>
      <c r="N179" s="31">
        <f t="shared" si="10"/>
        <v>10</v>
      </c>
      <c r="O179" s="32" t="str">
        <f t="shared" si="11"/>
        <v>-.-</v>
      </c>
    </row>
    <row r="180" spans="1:15" ht="17.25" thickBot="1" x14ac:dyDescent="0.35">
      <c r="B180" s="28" t="s">
        <v>244</v>
      </c>
      <c r="C180" s="52" t="s">
        <v>666</v>
      </c>
      <c r="D180" s="52" t="s">
        <v>528</v>
      </c>
      <c r="E180" s="57">
        <v>16218107</v>
      </c>
      <c r="F180" s="44">
        <v>0</v>
      </c>
      <c r="G180" s="29"/>
      <c r="H180" s="30">
        <f t="shared" si="8"/>
        <v>0</v>
      </c>
      <c r="I180" s="45">
        <v>2</v>
      </c>
      <c r="J180" s="37"/>
      <c r="K180" s="30">
        <f t="shared" si="9"/>
        <v>2</v>
      </c>
      <c r="L180" s="41"/>
      <c r="M180" s="48"/>
      <c r="N180" s="31">
        <f t="shared" si="10"/>
        <v>2</v>
      </c>
      <c r="O180" s="32" t="str">
        <f t="shared" si="11"/>
        <v>-.-</v>
      </c>
    </row>
    <row r="181" spans="1:15" ht="17.25" thickBot="1" x14ac:dyDescent="0.35">
      <c r="B181" s="28" t="s">
        <v>245</v>
      </c>
      <c r="C181" s="52" t="s">
        <v>666</v>
      </c>
      <c r="D181" s="52" t="s">
        <v>667</v>
      </c>
      <c r="E181" s="57">
        <v>15218003</v>
      </c>
      <c r="F181" s="44">
        <v>1</v>
      </c>
      <c r="G181" s="29"/>
      <c r="H181" s="30">
        <f t="shared" si="8"/>
        <v>1</v>
      </c>
      <c r="I181" s="45">
        <v>8</v>
      </c>
      <c r="J181" s="37"/>
      <c r="K181" s="30">
        <f t="shared" si="9"/>
        <v>8</v>
      </c>
      <c r="L181" s="41">
        <v>6</v>
      </c>
      <c r="M181" s="48"/>
      <c r="N181" s="31">
        <f t="shared" si="10"/>
        <v>15</v>
      </c>
      <c r="O181" s="32" t="str">
        <f t="shared" si="11"/>
        <v>-.-</v>
      </c>
    </row>
    <row r="182" spans="1:15" ht="17.25" thickBot="1" x14ac:dyDescent="0.35">
      <c r="B182" s="59" t="s">
        <v>246</v>
      </c>
      <c r="C182" s="69" t="s">
        <v>668</v>
      </c>
      <c r="D182" s="69" t="s">
        <v>58</v>
      </c>
      <c r="E182" s="71">
        <v>16119208</v>
      </c>
      <c r="F182" s="44">
        <v>11</v>
      </c>
      <c r="G182" s="29"/>
      <c r="H182" s="30">
        <f t="shared" si="8"/>
        <v>11</v>
      </c>
      <c r="I182" s="45">
        <v>9</v>
      </c>
      <c r="J182" s="37"/>
      <c r="K182" s="30">
        <f t="shared" si="9"/>
        <v>9</v>
      </c>
      <c r="L182" s="41">
        <v>12</v>
      </c>
      <c r="M182" s="48"/>
      <c r="N182" s="31">
        <f t="shared" si="10"/>
        <v>32</v>
      </c>
      <c r="O182" s="32" t="str">
        <f t="shared" si="11"/>
        <v>-.-</v>
      </c>
    </row>
    <row r="183" spans="1:15" ht="17.25" thickBot="1" x14ac:dyDescent="0.35">
      <c r="A183" s="70"/>
      <c r="B183" s="28" t="s">
        <v>249</v>
      </c>
      <c r="C183" s="53" t="s">
        <v>635</v>
      </c>
      <c r="D183" s="53" t="s">
        <v>693</v>
      </c>
      <c r="E183" s="57">
        <v>16219103</v>
      </c>
      <c r="F183" s="44">
        <v>10</v>
      </c>
      <c r="G183" s="29"/>
      <c r="H183" s="30">
        <f t="shared" si="8"/>
        <v>10</v>
      </c>
      <c r="I183" s="45">
        <v>8</v>
      </c>
      <c r="J183" s="37"/>
      <c r="K183" s="30">
        <f t="shared" si="9"/>
        <v>8</v>
      </c>
      <c r="L183" s="41">
        <v>12</v>
      </c>
      <c r="M183" s="48"/>
      <c r="N183" s="31">
        <f t="shared" si="10"/>
        <v>30</v>
      </c>
      <c r="O183" s="32" t="str">
        <f t="shared" si="11"/>
        <v>-.-</v>
      </c>
    </row>
    <row r="184" spans="1:15" ht="17.25" thickBot="1" x14ac:dyDescent="0.35">
      <c r="A184" s="70"/>
      <c r="B184" s="28" t="s">
        <v>250</v>
      </c>
      <c r="C184" s="53" t="s">
        <v>694</v>
      </c>
      <c r="D184" s="53" t="s">
        <v>639</v>
      </c>
      <c r="E184" s="57">
        <v>10217106</v>
      </c>
      <c r="F184" s="44">
        <v>6</v>
      </c>
      <c r="G184" s="29"/>
      <c r="H184" s="30">
        <f t="shared" si="8"/>
        <v>6</v>
      </c>
      <c r="I184" s="45">
        <v>8</v>
      </c>
      <c r="J184" s="37"/>
      <c r="K184" s="30">
        <f t="shared" si="9"/>
        <v>8</v>
      </c>
      <c r="L184" s="41">
        <v>4</v>
      </c>
      <c r="M184" s="48"/>
      <c r="N184" s="31">
        <f t="shared" si="10"/>
        <v>18</v>
      </c>
      <c r="O184" s="32" t="str">
        <f t="shared" si="11"/>
        <v>-.-</v>
      </c>
    </row>
    <row r="185" spans="1:15" ht="17.25" thickBot="1" x14ac:dyDescent="0.35">
      <c r="A185" s="70"/>
      <c r="B185" s="28" t="s">
        <v>252</v>
      </c>
      <c r="C185" s="53"/>
      <c r="D185" s="53"/>
      <c r="E185" s="57"/>
      <c r="F185" s="44"/>
      <c r="G185" s="29"/>
      <c r="H185" s="30">
        <f t="shared" si="8"/>
        <v>0</v>
      </c>
      <c r="I185" s="45"/>
      <c r="J185" s="37"/>
      <c r="K185" s="30">
        <f t="shared" si="9"/>
        <v>0</v>
      </c>
      <c r="L185" s="41"/>
      <c r="M185" s="48"/>
      <c r="N185" s="31">
        <f t="shared" si="10"/>
        <v>0</v>
      </c>
      <c r="O185" s="32" t="str">
        <f t="shared" si="11"/>
        <v>-.-</v>
      </c>
    </row>
    <row r="186" spans="1:15" ht="17.25" thickBot="1" x14ac:dyDescent="0.35">
      <c r="A186" s="70"/>
      <c r="B186" s="28" t="s">
        <v>253</v>
      </c>
      <c r="C186" s="53"/>
      <c r="D186" s="53"/>
      <c r="E186" s="57"/>
      <c r="F186" s="44"/>
      <c r="G186" s="29"/>
      <c r="H186" s="30">
        <f t="shared" si="8"/>
        <v>0</v>
      </c>
      <c r="I186" s="45"/>
      <c r="J186" s="37"/>
      <c r="K186" s="30">
        <f t="shared" si="9"/>
        <v>0</v>
      </c>
      <c r="L186" s="41"/>
      <c r="M186" s="48"/>
      <c r="N186" s="31">
        <f t="shared" si="10"/>
        <v>0</v>
      </c>
      <c r="O186" s="32" t="str">
        <f t="shared" si="11"/>
        <v>-.-</v>
      </c>
    </row>
    <row r="187" spans="1:15" ht="17.25" thickBot="1" x14ac:dyDescent="0.35">
      <c r="A187" s="70"/>
      <c r="B187" s="28" t="s">
        <v>254</v>
      </c>
      <c r="C187" s="53"/>
      <c r="D187" s="53"/>
      <c r="E187" s="57"/>
      <c r="F187" s="44"/>
      <c r="G187" s="29"/>
      <c r="H187" s="30">
        <f t="shared" si="8"/>
        <v>0</v>
      </c>
      <c r="I187" s="45"/>
      <c r="J187" s="37"/>
      <c r="K187" s="30">
        <f t="shared" si="9"/>
        <v>0</v>
      </c>
      <c r="L187" s="41"/>
      <c r="M187" s="48"/>
      <c r="N187" s="31">
        <f t="shared" si="10"/>
        <v>0</v>
      </c>
      <c r="O187" s="32" t="str">
        <f t="shared" si="11"/>
        <v>-.-</v>
      </c>
    </row>
    <row r="188" spans="1:15" ht="17.25" thickBot="1" x14ac:dyDescent="0.35">
      <c r="A188" s="70"/>
      <c r="B188" s="28" t="s">
        <v>255</v>
      </c>
      <c r="C188" s="53"/>
      <c r="D188" s="53"/>
      <c r="E188" s="57"/>
      <c r="F188" s="44"/>
      <c r="G188" s="29"/>
      <c r="H188" s="30">
        <f t="shared" si="8"/>
        <v>0</v>
      </c>
      <c r="I188" s="45"/>
      <c r="J188" s="37"/>
      <c r="K188" s="30">
        <f t="shared" si="9"/>
        <v>0</v>
      </c>
      <c r="L188" s="41"/>
      <c r="M188" s="48"/>
      <c r="N188" s="31">
        <f t="shared" si="10"/>
        <v>0</v>
      </c>
      <c r="O188" s="32" t="str">
        <f t="shared" si="11"/>
        <v>-.-</v>
      </c>
    </row>
    <row r="189" spans="1:15" ht="17.25" thickBot="1" x14ac:dyDescent="0.35">
      <c r="A189" s="70"/>
      <c r="B189" s="28" t="s">
        <v>256</v>
      </c>
      <c r="C189" s="53"/>
      <c r="D189" s="53"/>
      <c r="E189" s="57"/>
      <c r="F189" s="44"/>
      <c r="G189" s="29"/>
      <c r="H189" s="30">
        <f t="shared" si="8"/>
        <v>0</v>
      </c>
      <c r="I189" s="45"/>
      <c r="J189" s="37"/>
      <c r="K189" s="30">
        <f t="shared" si="9"/>
        <v>0</v>
      </c>
      <c r="L189" s="41"/>
      <c r="M189" s="48"/>
      <c r="N189" s="31">
        <f t="shared" si="10"/>
        <v>0</v>
      </c>
      <c r="O189" s="32" t="str">
        <f t="shared" si="11"/>
        <v>-.-</v>
      </c>
    </row>
    <row r="190" spans="1:15" ht="17.25" thickBot="1" x14ac:dyDescent="0.35">
      <c r="A190" s="70"/>
      <c r="B190" s="28" t="s">
        <v>257</v>
      </c>
      <c r="C190" s="53"/>
      <c r="D190" s="53"/>
      <c r="E190" s="57"/>
      <c r="F190" s="44"/>
      <c r="G190" s="29"/>
      <c r="H190" s="30">
        <f t="shared" si="8"/>
        <v>0</v>
      </c>
      <c r="I190" s="45"/>
      <c r="J190" s="37"/>
      <c r="K190" s="30">
        <f t="shared" si="9"/>
        <v>0</v>
      </c>
      <c r="L190" s="41"/>
      <c r="M190" s="48"/>
      <c r="N190" s="31">
        <f t="shared" si="10"/>
        <v>0</v>
      </c>
      <c r="O190" s="32" t="str">
        <f t="shared" si="11"/>
        <v>-.-</v>
      </c>
    </row>
    <row r="191" spans="1:15" ht="17.25" thickBot="1" x14ac:dyDescent="0.35">
      <c r="A191" s="70"/>
      <c r="B191" s="28" t="s">
        <v>259</v>
      </c>
      <c r="C191" s="53"/>
      <c r="D191" s="53"/>
      <c r="E191" s="57"/>
      <c r="F191" s="44"/>
      <c r="G191" s="29"/>
      <c r="H191" s="30">
        <f t="shared" si="8"/>
        <v>0</v>
      </c>
      <c r="I191" s="45"/>
      <c r="J191" s="37"/>
      <c r="K191" s="30">
        <f t="shared" si="9"/>
        <v>0</v>
      </c>
      <c r="L191" s="41"/>
      <c r="M191" s="48"/>
      <c r="N191" s="31">
        <f t="shared" si="10"/>
        <v>0</v>
      </c>
      <c r="O191" s="32" t="str">
        <f t="shared" si="11"/>
        <v>-.-</v>
      </c>
    </row>
    <row r="192" spans="1:15" ht="17.25" thickBot="1" x14ac:dyDescent="0.35">
      <c r="A192" s="70"/>
      <c r="B192" s="28" t="s">
        <v>260</v>
      </c>
      <c r="C192" s="53"/>
      <c r="D192" s="53"/>
      <c r="E192" s="57"/>
      <c r="F192" s="44"/>
      <c r="G192" s="29"/>
      <c r="H192" s="30">
        <f t="shared" si="8"/>
        <v>0</v>
      </c>
      <c r="I192" s="45"/>
      <c r="J192" s="37"/>
      <c r="K192" s="30">
        <f t="shared" si="9"/>
        <v>0</v>
      </c>
      <c r="L192" s="41"/>
      <c r="M192" s="48"/>
      <c r="N192" s="31">
        <f t="shared" si="10"/>
        <v>0</v>
      </c>
      <c r="O192" s="32" t="str">
        <f t="shared" si="11"/>
        <v>-.-</v>
      </c>
    </row>
    <row r="193" spans="1:15" ht="17.25" thickBot="1" x14ac:dyDescent="0.35">
      <c r="A193" s="70"/>
      <c r="B193" s="28" t="s">
        <v>261</v>
      </c>
      <c r="C193" s="53"/>
      <c r="D193" s="53"/>
      <c r="E193" s="58"/>
      <c r="F193" s="44"/>
      <c r="G193" s="29"/>
      <c r="H193" s="30">
        <f t="shared" si="8"/>
        <v>0</v>
      </c>
      <c r="I193" s="45"/>
      <c r="J193" s="37"/>
      <c r="K193" s="30">
        <f t="shared" si="9"/>
        <v>0</v>
      </c>
      <c r="L193" s="41"/>
      <c r="M193" s="48"/>
      <c r="N193" s="31">
        <f t="shared" si="10"/>
        <v>0</v>
      </c>
      <c r="O193" s="32" t="str">
        <f t="shared" si="11"/>
        <v>-.-</v>
      </c>
    </row>
    <row r="194" spans="1:15" ht="17.25" thickBot="1" x14ac:dyDescent="0.35">
      <c r="A194" s="70"/>
      <c r="B194" s="28" t="s">
        <v>262</v>
      </c>
      <c r="C194" s="53"/>
      <c r="D194" s="53"/>
      <c r="E194" s="58"/>
      <c r="F194" s="44"/>
      <c r="G194" s="29"/>
      <c r="H194" s="30">
        <f t="shared" si="8"/>
        <v>0</v>
      </c>
      <c r="I194" s="45"/>
      <c r="J194" s="37"/>
      <c r="K194" s="30">
        <f t="shared" si="9"/>
        <v>0</v>
      </c>
      <c r="L194" s="41"/>
      <c r="M194" s="48"/>
      <c r="N194" s="31">
        <f t="shared" si="10"/>
        <v>0</v>
      </c>
      <c r="O194" s="32" t="str">
        <f t="shared" si="11"/>
        <v>-.-</v>
      </c>
    </row>
    <row r="195" spans="1:15" ht="17.25" thickBot="1" x14ac:dyDescent="0.35">
      <c r="A195" s="70"/>
      <c r="B195" s="28" t="s">
        <v>263</v>
      </c>
      <c r="C195" s="52"/>
      <c r="D195" s="52"/>
      <c r="E195" s="58"/>
      <c r="F195" s="44"/>
      <c r="G195" s="29"/>
      <c r="H195" s="30">
        <f t="shared" si="8"/>
        <v>0</v>
      </c>
      <c r="I195" s="45"/>
      <c r="J195" s="37"/>
      <c r="K195" s="30">
        <f t="shared" si="9"/>
        <v>0</v>
      </c>
      <c r="L195" s="41"/>
      <c r="M195" s="48"/>
      <c r="N195" s="31">
        <f t="shared" si="10"/>
        <v>0</v>
      </c>
      <c r="O195" s="32" t="str">
        <f t="shared" si="11"/>
        <v>-.-</v>
      </c>
    </row>
    <row r="196" spans="1:15" ht="17.25" thickBot="1" x14ac:dyDescent="0.35">
      <c r="A196" s="70"/>
      <c r="B196" s="28" t="s">
        <v>264</v>
      </c>
      <c r="C196" s="52"/>
      <c r="D196" s="52"/>
      <c r="E196" s="58"/>
      <c r="F196" s="44"/>
      <c r="G196" s="29"/>
      <c r="H196" s="30">
        <f t="shared" si="8"/>
        <v>0</v>
      </c>
      <c r="I196" s="45"/>
      <c r="J196" s="37"/>
      <c r="K196" s="30">
        <f t="shared" si="9"/>
        <v>0</v>
      </c>
      <c r="L196" s="41"/>
      <c r="M196" s="48"/>
      <c r="N196" s="31">
        <f t="shared" si="10"/>
        <v>0</v>
      </c>
      <c r="O196" s="32" t="str">
        <f t="shared" si="11"/>
        <v>-.-</v>
      </c>
    </row>
    <row r="197" spans="1:15" ht="17.25" thickBot="1" x14ac:dyDescent="0.35">
      <c r="A197" s="70"/>
      <c r="B197" s="28" t="s">
        <v>265</v>
      </c>
      <c r="C197" s="52"/>
      <c r="D197" s="52"/>
      <c r="E197" s="58"/>
      <c r="F197" s="44"/>
      <c r="G197" s="29"/>
      <c r="H197" s="30">
        <f t="shared" si="8"/>
        <v>0</v>
      </c>
      <c r="I197" s="45"/>
      <c r="J197" s="37"/>
      <c r="K197" s="30">
        <f t="shared" si="9"/>
        <v>0</v>
      </c>
      <c r="L197" s="41"/>
      <c r="M197" s="48"/>
      <c r="N197" s="31">
        <f t="shared" si="10"/>
        <v>0</v>
      </c>
      <c r="O197" s="32" t="str">
        <f t="shared" si="11"/>
        <v>-.-</v>
      </c>
    </row>
    <row r="198" spans="1:15" ht="17.25" thickBot="1" x14ac:dyDescent="0.35">
      <c r="A198" s="70"/>
      <c r="B198" s="28" t="s">
        <v>266</v>
      </c>
      <c r="C198" s="52"/>
      <c r="D198" s="52"/>
      <c r="E198" s="58"/>
      <c r="F198" s="44"/>
      <c r="G198" s="29"/>
      <c r="H198" s="30">
        <f t="shared" si="8"/>
        <v>0</v>
      </c>
      <c r="I198" s="45"/>
      <c r="J198" s="37"/>
      <c r="K198" s="30">
        <f t="shared" si="9"/>
        <v>0</v>
      </c>
      <c r="L198" s="41"/>
      <c r="M198" s="48"/>
      <c r="N198" s="31">
        <f t="shared" si="10"/>
        <v>0</v>
      </c>
      <c r="O198" s="32" t="str">
        <f t="shared" si="11"/>
        <v>-.-</v>
      </c>
    </row>
    <row r="199" spans="1:15" ht="17.25" thickBot="1" x14ac:dyDescent="0.35">
      <c r="A199" s="70"/>
      <c r="B199" s="28" t="s">
        <v>267</v>
      </c>
      <c r="C199" s="52"/>
      <c r="D199" s="52"/>
      <c r="E199" s="58"/>
      <c r="F199" s="44"/>
      <c r="G199" s="29"/>
      <c r="H199" s="30">
        <f t="shared" si="8"/>
        <v>0</v>
      </c>
      <c r="I199" s="45"/>
      <c r="J199" s="37"/>
      <c r="K199" s="30">
        <f t="shared" si="9"/>
        <v>0</v>
      </c>
      <c r="L199" s="41"/>
      <c r="M199" s="48"/>
      <c r="N199" s="31">
        <f t="shared" si="10"/>
        <v>0</v>
      </c>
      <c r="O199" s="32" t="str">
        <f t="shared" si="11"/>
        <v>-.-</v>
      </c>
    </row>
    <row r="200" spans="1:15" ht="17.25" thickBot="1" x14ac:dyDescent="0.35">
      <c r="A200" s="70"/>
      <c r="B200" s="28" t="s">
        <v>268</v>
      </c>
      <c r="C200" s="52"/>
      <c r="D200" s="52"/>
      <c r="E200" s="58"/>
      <c r="F200" s="44"/>
      <c r="G200" s="29"/>
      <c r="H200" s="30">
        <f t="shared" ref="H200:H224" si="12">F200+G200</f>
        <v>0</v>
      </c>
      <c r="I200" s="45"/>
      <c r="J200" s="37"/>
      <c r="K200" s="30">
        <f t="shared" ref="K200:K224" si="13">I200+J200</f>
        <v>0</v>
      </c>
      <c r="L200" s="41"/>
      <c r="M200" s="48"/>
      <c r="N200" s="31">
        <f t="shared" ref="N200:N224" si="14">H200+K200+L200+M200</f>
        <v>0</v>
      </c>
      <c r="O200" s="32" t="str">
        <f t="shared" ref="O200:O224" si="15">IF(AND(H200&gt;=10,K200&gt;=10),VLOOKUP(N200,$R$6:$S$11,2,TRUE),"-.-")</f>
        <v>-.-</v>
      </c>
    </row>
    <row r="201" spans="1:15" ht="17.25" thickBot="1" x14ac:dyDescent="0.35">
      <c r="A201" s="70"/>
      <c r="B201" s="28" t="s">
        <v>269</v>
      </c>
      <c r="C201" s="52"/>
      <c r="D201" s="52"/>
      <c r="E201" s="58"/>
      <c r="F201" s="44"/>
      <c r="G201" s="29"/>
      <c r="H201" s="30">
        <f t="shared" si="12"/>
        <v>0</v>
      </c>
      <c r="I201" s="45"/>
      <c r="J201" s="37"/>
      <c r="K201" s="30">
        <f t="shared" si="13"/>
        <v>0</v>
      </c>
      <c r="L201" s="41"/>
      <c r="M201" s="48"/>
      <c r="N201" s="31">
        <f t="shared" si="14"/>
        <v>0</v>
      </c>
      <c r="O201" s="32" t="str">
        <f t="shared" si="15"/>
        <v>-.-</v>
      </c>
    </row>
    <row r="202" spans="1:15" ht="17.25" thickBot="1" x14ac:dyDescent="0.35">
      <c r="A202" s="70"/>
      <c r="B202" s="28" t="s">
        <v>270</v>
      </c>
      <c r="C202" s="52"/>
      <c r="D202" s="52"/>
      <c r="E202" s="58"/>
      <c r="F202" s="44"/>
      <c r="G202" s="29"/>
      <c r="H202" s="30">
        <f t="shared" si="12"/>
        <v>0</v>
      </c>
      <c r="I202" s="45"/>
      <c r="J202" s="37"/>
      <c r="K202" s="30">
        <f t="shared" si="13"/>
        <v>0</v>
      </c>
      <c r="L202" s="41"/>
      <c r="M202" s="48"/>
      <c r="N202" s="31">
        <f t="shared" si="14"/>
        <v>0</v>
      </c>
      <c r="O202" s="32" t="str">
        <f t="shared" si="15"/>
        <v>-.-</v>
      </c>
    </row>
    <row r="203" spans="1:15" ht="17.25" thickBot="1" x14ac:dyDescent="0.35">
      <c r="A203" s="70"/>
      <c r="B203" s="28" t="s">
        <v>271</v>
      </c>
      <c r="C203" s="52"/>
      <c r="D203" s="52"/>
      <c r="E203" s="58"/>
      <c r="F203" s="44"/>
      <c r="G203" s="29"/>
      <c r="H203" s="30">
        <f t="shared" si="12"/>
        <v>0</v>
      </c>
      <c r="I203" s="45"/>
      <c r="J203" s="37"/>
      <c r="K203" s="30">
        <f t="shared" si="13"/>
        <v>0</v>
      </c>
      <c r="L203" s="41"/>
      <c r="M203" s="48"/>
      <c r="N203" s="31">
        <f t="shared" si="14"/>
        <v>0</v>
      </c>
      <c r="O203" s="32" t="str">
        <f t="shared" si="15"/>
        <v>-.-</v>
      </c>
    </row>
    <row r="204" spans="1:15" ht="17.25" thickBot="1" x14ac:dyDescent="0.35">
      <c r="A204" s="70"/>
      <c r="B204" s="28" t="s">
        <v>272</v>
      </c>
      <c r="C204" s="52"/>
      <c r="D204" s="52"/>
      <c r="E204" s="58"/>
      <c r="F204" s="44"/>
      <c r="G204" s="29"/>
      <c r="H204" s="30">
        <f t="shared" si="12"/>
        <v>0</v>
      </c>
      <c r="I204" s="45"/>
      <c r="J204" s="37"/>
      <c r="K204" s="30">
        <f t="shared" si="13"/>
        <v>0</v>
      </c>
      <c r="L204" s="41"/>
      <c r="M204" s="48"/>
      <c r="N204" s="31">
        <f t="shared" si="14"/>
        <v>0</v>
      </c>
      <c r="O204" s="32" t="str">
        <f t="shared" si="15"/>
        <v>-.-</v>
      </c>
    </row>
    <row r="205" spans="1:15" ht="17.25" thickBot="1" x14ac:dyDescent="0.35">
      <c r="A205" s="70"/>
      <c r="B205" s="28" t="s">
        <v>275</v>
      </c>
      <c r="C205" s="52"/>
      <c r="D205" s="52"/>
      <c r="E205" s="58"/>
      <c r="F205" s="44"/>
      <c r="G205" s="29"/>
      <c r="H205" s="30">
        <f t="shared" si="12"/>
        <v>0</v>
      </c>
      <c r="I205" s="45"/>
      <c r="J205" s="37"/>
      <c r="K205" s="30">
        <f t="shared" si="13"/>
        <v>0</v>
      </c>
      <c r="L205" s="41"/>
      <c r="M205" s="48"/>
      <c r="N205" s="31">
        <f t="shared" si="14"/>
        <v>0</v>
      </c>
      <c r="O205" s="32" t="str">
        <f t="shared" si="15"/>
        <v>-.-</v>
      </c>
    </row>
    <row r="206" spans="1:15" ht="17.25" thickBot="1" x14ac:dyDescent="0.35">
      <c r="A206" s="70"/>
      <c r="B206" s="28" t="s">
        <v>276</v>
      </c>
      <c r="C206" s="52"/>
      <c r="D206" s="52"/>
      <c r="E206" s="58"/>
      <c r="F206" s="44"/>
      <c r="G206" s="29"/>
      <c r="H206" s="30">
        <f t="shared" si="12"/>
        <v>0</v>
      </c>
      <c r="I206" s="45"/>
      <c r="J206" s="37"/>
      <c r="K206" s="30">
        <f t="shared" si="13"/>
        <v>0</v>
      </c>
      <c r="L206" s="41"/>
      <c r="M206" s="48"/>
      <c r="N206" s="31">
        <f t="shared" si="14"/>
        <v>0</v>
      </c>
      <c r="O206" s="32" t="str">
        <f t="shared" si="15"/>
        <v>-.-</v>
      </c>
    </row>
    <row r="207" spans="1:15" ht="17.25" thickBot="1" x14ac:dyDescent="0.35">
      <c r="A207" s="70"/>
      <c r="B207" s="28" t="s">
        <v>277</v>
      </c>
      <c r="C207" s="52"/>
      <c r="D207" s="52"/>
      <c r="E207" s="58"/>
      <c r="F207" s="44"/>
      <c r="G207" s="29"/>
      <c r="H207" s="30">
        <f t="shared" si="12"/>
        <v>0</v>
      </c>
      <c r="I207" s="45"/>
      <c r="J207" s="37"/>
      <c r="K207" s="30">
        <f t="shared" si="13"/>
        <v>0</v>
      </c>
      <c r="L207" s="41"/>
      <c r="M207" s="48"/>
      <c r="N207" s="31">
        <f t="shared" si="14"/>
        <v>0</v>
      </c>
      <c r="O207" s="32" t="str">
        <f t="shared" si="15"/>
        <v>-.-</v>
      </c>
    </row>
    <row r="208" spans="1:15" ht="17.25" thickBot="1" x14ac:dyDescent="0.35">
      <c r="A208" s="70"/>
      <c r="B208" s="28" t="s">
        <v>278</v>
      </c>
      <c r="C208" s="52"/>
      <c r="D208" s="52"/>
      <c r="E208" s="58"/>
      <c r="F208" s="44"/>
      <c r="G208" s="29"/>
      <c r="H208" s="30">
        <f t="shared" si="12"/>
        <v>0</v>
      </c>
      <c r="I208" s="45"/>
      <c r="J208" s="37"/>
      <c r="K208" s="30">
        <f t="shared" si="13"/>
        <v>0</v>
      </c>
      <c r="L208" s="41"/>
      <c r="M208" s="48"/>
      <c r="N208" s="31">
        <f t="shared" si="14"/>
        <v>0</v>
      </c>
      <c r="O208" s="32" t="str">
        <f t="shared" si="15"/>
        <v>-.-</v>
      </c>
    </row>
    <row r="209" spans="1:15" ht="17.25" thickBot="1" x14ac:dyDescent="0.35">
      <c r="A209" s="70"/>
      <c r="B209" s="28" t="s">
        <v>279</v>
      </c>
      <c r="C209" s="52"/>
      <c r="D209" s="52"/>
      <c r="E209" s="58"/>
      <c r="F209" s="44"/>
      <c r="G209" s="29"/>
      <c r="H209" s="30">
        <f t="shared" si="12"/>
        <v>0</v>
      </c>
      <c r="I209" s="45"/>
      <c r="J209" s="37"/>
      <c r="K209" s="30">
        <f t="shared" si="13"/>
        <v>0</v>
      </c>
      <c r="L209" s="41"/>
      <c r="M209" s="48"/>
      <c r="N209" s="31">
        <f t="shared" si="14"/>
        <v>0</v>
      </c>
      <c r="O209" s="32" t="str">
        <f t="shared" si="15"/>
        <v>-.-</v>
      </c>
    </row>
    <row r="210" spans="1:15" ht="17.25" thickBot="1" x14ac:dyDescent="0.35">
      <c r="A210" s="70"/>
      <c r="B210" s="28" t="s">
        <v>280</v>
      </c>
      <c r="C210" s="52"/>
      <c r="D210" s="52"/>
      <c r="E210" s="58"/>
      <c r="F210" s="44"/>
      <c r="G210" s="29"/>
      <c r="H210" s="30">
        <f t="shared" si="12"/>
        <v>0</v>
      </c>
      <c r="I210" s="45"/>
      <c r="J210" s="37"/>
      <c r="K210" s="30">
        <f t="shared" si="13"/>
        <v>0</v>
      </c>
      <c r="L210" s="41"/>
      <c r="M210" s="48"/>
      <c r="N210" s="31">
        <f t="shared" si="14"/>
        <v>0</v>
      </c>
      <c r="O210" s="32" t="str">
        <f t="shared" si="15"/>
        <v>-.-</v>
      </c>
    </row>
    <row r="211" spans="1:15" ht="17.25" thickBot="1" x14ac:dyDescent="0.35">
      <c r="A211" s="70"/>
      <c r="B211" s="28" t="s">
        <v>281</v>
      </c>
      <c r="C211" s="52"/>
      <c r="D211" s="52"/>
      <c r="E211" s="58"/>
      <c r="F211" s="44"/>
      <c r="G211" s="29"/>
      <c r="H211" s="30">
        <f t="shared" si="12"/>
        <v>0</v>
      </c>
      <c r="I211" s="45"/>
      <c r="J211" s="37"/>
      <c r="K211" s="30">
        <f t="shared" si="13"/>
        <v>0</v>
      </c>
      <c r="L211" s="41"/>
      <c r="M211" s="48"/>
      <c r="N211" s="31">
        <f t="shared" si="14"/>
        <v>0</v>
      </c>
      <c r="O211" s="32" t="str">
        <f t="shared" si="15"/>
        <v>-.-</v>
      </c>
    </row>
    <row r="212" spans="1:15" ht="17.25" thickBot="1" x14ac:dyDescent="0.35">
      <c r="A212" s="70"/>
      <c r="B212" s="28" t="s">
        <v>282</v>
      </c>
      <c r="C212" s="52"/>
      <c r="D212" s="52"/>
      <c r="E212" s="58"/>
      <c r="F212" s="44"/>
      <c r="G212" s="29"/>
      <c r="H212" s="30">
        <f t="shared" si="12"/>
        <v>0</v>
      </c>
      <c r="I212" s="45"/>
      <c r="J212" s="37"/>
      <c r="K212" s="30">
        <f t="shared" si="13"/>
        <v>0</v>
      </c>
      <c r="L212" s="41"/>
      <c r="M212" s="48"/>
      <c r="N212" s="31">
        <f t="shared" si="14"/>
        <v>0</v>
      </c>
      <c r="O212" s="32" t="str">
        <f t="shared" si="15"/>
        <v>-.-</v>
      </c>
    </row>
    <row r="213" spans="1:15" ht="17.25" thickBot="1" x14ac:dyDescent="0.35">
      <c r="A213" s="70"/>
      <c r="B213" s="28" t="s">
        <v>283</v>
      </c>
      <c r="C213" s="52"/>
      <c r="D213" s="52"/>
      <c r="E213" s="58"/>
      <c r="F213" s="44"/>
      <c r="G213" s="29"/>
      <c r="H213" s="30">
        <f t="shared" si="12"/>
        <v>0</v>
      </c>
      <c r="I213" s="45"/>
      <c r="J213" s="37"/>
      <c r="K213" s="30">
        <f t="shared" si="13"/>
        <v>0</v>
      </c>
      <c r="L213" s="41"/>
      <c r="M213" s="48"/>
      <c r="N213" s="31">
        <f t="shared" si="14"/>
        <v>0</v>
      </c>
      <c r="O213" s="32" t="str">
        <f t="shared" si="15"/>
        <v>-.-</v>
      </c>
    </row>
    <row r="214" spans="1:15" ht="17.25" thickBot="1" x14ac:dyDescent="0.35">
      <c r="A214" s="70"/>
      <c r="B214" s="28" t="s">
        <v>285</v>
      </c>
      <c r="C214" s="52"/>
      <c r="D214" s="52"/>
      <c r="E214" s="58"/>
      <c r="F214" s="44"/>
      <c r="G214" s="29"/>
      <c r="H214" s="30">
        <f t="shared" si="12"/>
        <v>0</v>
      </c>
      <c r="I214" s="45"/>
      <c r="J214" s="37"/>
      <c r="K214" s="30">
        <f t="shared" si="13"/>
        <v>0</v>
      </c>
      <c r="L214" s="41"/>
      <c r="M214" s="48"/>
      <c r="N214" s="31">
        <f t="shared" si="14"/>
        <v>0</v>
      </c>
      <c r="O214" s="32" t="str">
        <f t="shared" si="15"/>
        <v>-.-</v>
      </c>
    </row>
    <row r="215" spans="1:15" ht="17.25" thickBot="1" x14ac:dyDescent="0.35">
      <c r="A215" s="70"/>
      <c r="B215" s="28" t="s">
        <v>289</v>
      </c>
      <c r="C215" s="52"/>
      <c r="D215" s="52"/>
      <c r="E215" s="58"/>
      <c r="F215" s="44"/>
      <c r="G215" s="29"/>
      <c r="H215" s="30">
        <f t="shared" si="12"/>
        <v>0</v>
      </c>
      <c r="I215" s="45"/>
      <c r="J215" s="37"/>
      <c r="K215" s="30">
        <f t="shared" si="13"/>
        <v>0</v>
      </c>
      <c r="L215" s="41"/>
      <c r="M215" s="48"/>
      <c r="N215" s="31">
        <f t="shared" si="14"/>
        <v>0</v>
      </c>
      <c r="O215" s="32" t="str">
        <f t="shared" si="15"/>
        <v>-.-</v>
      </c>
    </row>
    <row r="216" spans="1:15" ht="17.25" thickBot="1" x14ac:dyDescent="0.35">
      <c r="A216" s="70"/>
      <c r="B216" s="28" t="s">
        <v>290</v>
      </c>
      <c r="C216" s="52"/>
      <c r="D216" s="52"/>
      <c r="E216" s="58"/>
      <c r="F216" s="44"/>
      <c r="G216" s="29"/>
      <c r="H216" s="30">
        <f t="shared" si="12"/>
        <v>0</v>
      </c>
      <c r="I216" s="45"/>
      <c r="J216" s="37"/>
      <c r="K216" s="30">
        <f t="shared" si="13"/>
        <v>0</v>
      </c>
      <c r="L216" s="41"/>
      <c r="M216" s="48"/>
      <c r="N216" s="31">
        <f t="shared" si="14"/>
        <v>0</v>
      </c>
      <c r="O216" s="32" t="str">
        <f t="shared" si="15"/>
        <v>-.-</v>
      </c>
    </row>
    <row r="217" spans="1:15" ht="17.25" thickBot="1" x14ac:dyDescent="0.35">
      <c r="A217" s="70"/>
      <c r="B217" s="28" t="s">
        <v>291</v>
      </c>
      <c r="C217" s="52"/>
      <c r="D217" s="52"/>
      <c r="E217" s="58"/>
      <c r="F217" s="44"/>
      <c r="G217" s="29"/>
      <c r="H217" s="30">
        <f t="shared" si="12"/>
        <v>0</v>
      </c>
      <c r="I217" s="45"/>
      <c r="J217" s="37"/>
      <c r="K217" s="30">
        <f t="shared" si="13"/>
        <v>0</v>
      </c>
      <c r="L217" s="41"/>
      <c r="M217" s="48"/>
      <c r="N217" s="31">
        <f t="shared" si="14"/>
        <v>0</v>
      </c>
      <c r="O217" s="32" t="str">
        <f t="shared" si="15"/>
        <v>-.-</v>
      </c>
    </row>
    <row r="218" spans="1:15" ht="17.25" thickBot="1" x14ac:dyDescent="0.35">
      <c r="A218" s="70"/>
      <c r="B218" s="28" t="s">
        <v>292</v>
      </c>
      <c r="C218" s="52"/>
      <c r="D218" s="52"/>
      <c r="E218" s="58"/>
      <c r="F218" s="44"/>
      <c r="G218" s="29"/>
      <c r="H218" s="30">
        <f t="shared" si="12"/>
        <v>0</v>
      </c>
      <c r="I218" s="45"/>
      <c r="J218" s="37"/>
      <c r="K218" s="30">
        <f t="shared" si="13"/>
        <v>0</v>
      </c>
      <c r="L218" s="41"/>
      <c r="M218" s="48"/>
      <c r="N218" s="31">
        <f t="shared" si="14"/>
        <v>0</v>
      </c>
      <c r="O218" s="32" t="str">
        <f t="shared" si="15"/>
        <v>-.-</v>
      </c>
    </row>
    <row r="219" spans="1:15" ht="17.25" thickBot="1" x14ac:dyDescent="0.35">
      <c r="A219" s="70"/>
      <c r="B219" s="28" t="s">
        <v>293</v>
      </c>
      <c r="C219" s="52"/>
      <c r="D219" s="52"/>
      <c r="E219" s="58"/>
      <c r="F219" s="44"/>
      <c r="G219" s="29"/>
      <c r="H219" s="30">
        <f t="shared" si="12"/>
        <v>0</v>
      </c>
      <c r="I219" s="45"/>
      <c r="J219" s="37"/>
      <c r="K219" s="30">
        <f t="shared" si="13"/>
        <v>0</v>
      </c>
      <c r="L219" s="41"/>
      <c r="M219" s="48"/>
      <c r="N219" s="31">
        <f t="shared" si="14"/>
        <v>0</v>
      </c>
      <c r="O219" s="32" t="str">
        <f t="shared" si="15"/>
        <v>-.-</v>
      </c>
    </row>
    <row r="220" spans="1:15" ht="17.25" thickBot="1" x14ac:dyDescent="0.35">
      <c r="A220" s="70"/>
      <c r="B220" s="28" t="s">
        <v>294</v>
      </c>
      <c r="C220" s="52"/>
      <c r="D220" s="52"/>
      <c r="E220" s="58"/>
      <c r="F220" s="44"/>
      <c r="G220" s="29"/>
      <c r="H220" s="30">
        <f t="shared" si="12"/>
        <v>0</v>
      </c>
      <c r="I220" s="45"/>
      <c r="J220" s="37"/>
      <c r="K220" s="30">
        <f t="shared" si="13"/>
        <v>0</v>
      </c>
      <c r="L220" s="41"/>
      <c r="M220" s="48"/>
      <c r="N220" s="31">
        <f t="shared" si="14"/>
        <v>0</v>
      </c>
      <c r="O220" s="32" t="str">
        <f t="shared" si="15"/>
        <v>-.-</v>
      </c>
    </row>
    <row r="221" spans="1:15" ht="17.25" thickBot="1" x14ac:dyDescent="0.35">
      <c r="A221" s="70"/>
      <c r="B221" s="28" t="s">
        <v>295</v>
      </c>
      <c r="C221" s="52"/>
      <c r="D221" s="52"/>
      <c r="E221" s="58"/>
      <c r="F221" s="44"/>
      <c r="G221" s="29"/>
      <c r="H221" s="30">
        <f t="shared" si="12"/>
        <v>0</v>
      </c>
      <c r="I221" s="45"/>
      <c r="J221" s="37"/>
      <c r="K221" s="30">
        <f t="shared" si="13"/>
        <v>0</v>
      </c>
      <c r="L221" s="41"/>
      <c r="M221" s="48"/>
      <c r="N221" s="31">
        <f t="shared" si="14"/>
        <v>0</v>
      </c>
      <c r="O221" s="32" t="str">
        <f t="shared" si="15"/>
        <v>-.-</v>
      </c>
    </row>
    <row r="222" spans="1:15" ht="17.25" thickBot="1" x14ac:dyDescent="0.35">
      <c r="A222" s="70"/>
      <c r="B222" s="28" t="s">
        <v>296</v>
      </c>
      <c r="C222" s="52"/>
      <c r="D222" s="52"/>
      <c r="E222" s="58"/>
      <c r="F222" s="44"/>
      <c r="G222" s="29"/>
      <c r="H222" s="30">
        <f t="shared" si="12"/>
        <v>0</v>
      </c>
      <c r="I222" s="45"/>
      <c r="J222" s="37"/>
      <c r="K222" s="30">
        <f t="shared" si="13"/>
        <v>0</v>
      </c>
      <c r="L222" s="41"/>
      <c r="M222" s="48"/>
      <c r="N222" s="31">
        <f t="shared" si="14"/>
        <v>0</v>
      </c>
      <c r="O222" s="32" t="str">
        <f t="shared" si="15"/>
        <v>-.-</v>
      </c>
    </row>
    <row r="223" spans="1:15" ht="17.25" thickBot="1" x14ac:dyDescent="0.35">
      <c r="A223" s="70"/>
      <c r="B223" s="28" t="s">
        <v>297</v>
      </c>
      <c r="C223" s="52"/>
      <c r="D223" s="52"/>
      <c r="E223" s="58"/>
      <c r="F223" s="44"/>
      <c r="G223" s="29"/>
      <c r="H223" s="30">
        <f t="shared" si="12"/>
        <v>0</v>
      </c>
      <c r="I223" s="45"/>
      <c r="J223" s="37"/>
      <c r="K223" s="30">
        <f t="shared" si="13"/>
        <v>0</v>
      </c>
      <c r="L223" s="41"/>
      <c r="M223" s="48"/>
      <c r="N223" s="31">
        <f t="shared" si="14"/>
        <v>0</v>
      </c>
      <c r="O223" s="32" t="str">
        <f t="shared" si="15"/>
        <v>-.-</v>
      </c>
    </row>
    <row r="224" spans="1:15" ht="16.5" x14ac:dyDescent="0.3">
      <c r="A224" s="70"/>
      <c r="B224" s="28" t="s">
        <v>298</v>
      </c>
      <c r="C224" s="52"/>
      <c r="D224" s="52"/>
      <c r="E224" s="58"/>
      <c r="F224" s="44"/>
      <c r="G224" s="29"/>
      <c r="H224" s="30">
        <f t="shared" si="12"/>
        <v>0</v>
      </c>
      <c r="I224" s="45"/>
      <c r="J224" s="37"/>
      <c r="K224" s="30">
        <f t="shared" si="13"/>
        <v>0</v>
      </c>
      <c r="L224" s="41"/>
      <c r="M224" s="48"/>
      <c r="N224" s="31">
        <f t="shared" si="14"/>
        <v>0</v>
      </c>
      <c r="O224" s="32" t="str">
        <f t="shared" si="15"/>
        <v>-.-</v>
      </c>
    </row>
  </sheetData>
  <mergeCells count="1">
    <mergeCell ref="B2:O2"/>
  </mergeCells>
  <printOptions gridLines="1" gridLinesSet="0"/>
  <pageMargins left="0.75" right="0.75" top="1" bottom="1" header="0.5" footer="0.5"/>
  <pageSetup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7"/>
  <sheetViews>
    <sheetView zoomScale="115" zoomScaleNormal="115" workbookViewId="0">
      <selection activeCell="B18" sqref="B18"/>
    </sheetView>
  </sheetViews>
  <sheetFormatPr defaultRowHeight="12.75" x14ac:dyDescent="0.2"/>
  <cols>
    <col min="1" max="1" width="2.42578125" customWidth="1"/>
  </cols>
  <sheetData>
    <row r="2" spans="2:19" s="27" customFormat="1" ht="59.25" customHeight="1" x14ac:dyDescent="0.2">
      <c r="B2" s="73" t="s">
        <v>394</v>
      </c>
      <c r="C2" s="73"/>
      <c r="D2" s="73"/>
      <c r="E2" s="73"/>
      <c r="F2" s="73"/>
      <c r="G2" s="73"/>
      <c r="H2" s="73"/>
      <c r="I2" s="75"/>
      <c r="J2" s="75"/>
      <c r="K2" s="75"/>
      <c r="L2" s="75"/>
      <c r="M2" s="75"/>
      <c r="N2" s="75"/>
      <c r="O2" s="75"/>
    </row>
    <row r="3" spans="2:19" s="27" customFormat="1" ht="9" customHeight="1" x14ac:dyDescent="0.2">
      <c r="B3" s="26"/>
      <c r="C3" s="26"/>
      <c r="D3" s="26"/>
      <c r="E3" s="26"/>
      <c r="F3" s="26"/>
      <c r="G3" s="26"/>
      <c r="H3" s="26"/>
      <c r="I3" s="26"/>
    </row>
    <row r="4" spans="2:19" s="27" customFormat="1" ht="5.25" customHeight="1" x14ac:dyDescent="0.2">
      <c r="B4" s="26"/>
      <c r="C4" s="26"/>
      <c r="D4" s="26"/>
      <c r="E4" s="26"/>
      <c r="F4" s="26"/>
      <c r="G4" s="26"/>
      <c r="H4" s="26"/>
      <c r="I4" s="26"/>
    </row>
    <row r="5" spans="2:19" s="27" customFormat="1" ht="11.25" customHeight="1" thickBot="1" x14ac:dyDescent="0.25">
      <c r="B5" s="26"/>
      <c r="C5" s="26"/>
      <c r="D5" s="26"/>
      <c r="E5" s="26"/>
      <c r="F5" s="26"/>
      <c r="G5" s="26"/>
      <c r="H5" s="26"/>
      <c r="I5" s="26"/>
    </row>
    <row r="6" spans="2:19" ht="32.25" thickBot="1" x14ac:dyDescent="0.45">
      <c r="B6" s="23" t="s">
        <v>1</v>
      </c>
      <c r="C6" s="24" t="s">
        <v>2</v>
      </c>
      <c r="D6" s="24" t="s">
        <v>3</v>
      </c>
      <c r="E6" s="24" t="s">
        <v>4</v>
      </c>
      <c r="F6" s="2" t="s">
        <v>395</v>
      </c>
      <c r="G6" s="3" t="s">
        <v>396</v>
      </c>
      <c r="H6" s="4" t="s">
        <v>397</v>
      </c>
      <c r="I6" s="5" t="s">
        <v>398</v>
      </c>
      <c r="J6" s="6" t="s">
        <v>399</v>
      </c>
      <c r="K6" s="7" t="s">
        <v>400</v>
      </c>
      <c r="L6" s="8" t="s">
        <v>401</v>
      </c>
      <c r="M6" s="9" t="s">
        <v>402</v>
      </c>
      <c r="N6" s="10" t="s">
        <v>403</v>
      </c>
      <c r="O6" s="1" t="s">
        <v>404</v>
      </c>
      <c r="R6" s="11">
        <v>0</v>
      </c>
      <c r="S6" s="12">
        <v>5</v>
      </c>
    </row>
    <row r="7" spans="2:19" ht="20.25" thickBot="1" x14ac:dyDescent="0.45">
      <c r="B7" s="25" t="s">
        <v>5</v>
      </c>
      <c r="C7" s="25" t="s">
        <v>299</v>
      </c>
      <c r="D7" s="25" t="s">
        <v>188</v>
      </c>
      <c r="E7" s="25" t="s">
        <v>300</v>
      </c>
      <c r="F7" s="13"/>
      <c r="G7" s="14"/>
      <c r="H7" s="15">
        <f t="shared" ref="H7:H38" si="0">F7+G7</f>
        <v>0</v>
      </c>
      <c r="I7" s="16"/>
      <c r="J7" s="17"/>
      <c r="K7" s="18">
        <f t="shared" ref="K7:K38" si="1">I7+J7</f>
        <v>0</v>
      </c>
      <c r="L7" s="19"/>
      <c r="M7" s="20"/>
      <c r="N7" s="21">
        <f t="shared" ref="N7:N38" si="2">H7+K7+L7+M7</f>
        <v>0</v>
      </c>
      <c r="O7" s="22" t="str">
        <f t="shared" ref="O7:O38" si="3">IF(AND(H7&gt;=15,K7&gt;=15),VLOOKUP(N7,$R$6:$S$11,2,TRUE),"-.-")</f>
        <v>-.-</v>
      </c>
      <c r="R7" s="11">
        <v>55</v>
      </c>
      <c r="S7" s="12">
        <v>6</v>
      </c>
    </row>
    <row r="8" spans="2:19" ht="20.25" thickBot="1" x14ac:dyDescent="0.45">
      <c r="B8" s="25" t="s">
        <v>7</v>
      </c>
      <c r="C8" s="25" t="s">
        <v>8</v>
      </c>
      <c r="D8" s="25" t="s">
        <v>9</v>
      </c>
      <c r="E8" s="25" t="s">
        <v>10</v>
      </c>
      <c r="F8" s="13"/>
      <c r="G8" s="14"/>
      <c r="H8" s="15">
        <f t="shared" si="0"/>
        <v>0</v>
      </c>
      <c r="I8" s="16"/>
      <c r="J8" s="17"/>
      <c r="K8" s="18">
        <f t="shared" si="1"/>
        <v>0</v>
      </c>
      <c r="L8" s="19"/>
      <c r="M8" s="20"/>
      <c r="N8" s="21">
        <f t="shared" si="2"/>
        <v>0</v>
      </c>
      <c r="O8" s="22" t="str">
        <f t="shared" si="3"/>
        <v>-.-</v>
      </c>
      <c r="R8" s="11">
        <v>65</v>
      </c>
      <c r="S8" s="12">
        <v>7</v>
      </c>
    </row>
    <row r="9" spans="2:19" ht="20.25" thickBot="1" x14ac:dyDescent="0.45">
      <c r="B9" s="25" t="s">
        <v>11</v>
      </c>
      <c r="C9" s="25" t="s">
        <v>16</v>
      </c>
      <c r="D9" s="25" t="s">
        <v>17</v>
      </c>
      <c r="E9" s="25" t="s">
        <v>18</v>
      </c>
      <c r="F9" s="13"/>
      <c r="G9" s="14"/>
      <c r="H9" s="15">
        <f t="shared" si="0"/>
        <v>0</v>
      </c>
      <c r="I9" s="16"/>
      <c r="J9" s="17"/>
      <c r="K9" s="18">
        <f t="shared" si="1"/>
        <v>0</v>
      </c>
      <c r="L9" s="19"/>
      <c r="M9" s="20"/>
      <c r="N9" s="21">
        <f t="shared" si="2"/>
        <v>0</v>
      </c>
      <c r="O9" s="22" t="str">
        <f t="shared" si="3"/>
        <v>-.-</v>
      </c>
      <c r="R9" s="11">
        <v>75</v>
      </c>
      <c r="S9" s="12">
        <v>8</v>
      </c>
    </row>
    <row r="10" spans="2:19" ht="20.25" thickBot="1" x14ac:dyDescent="0.45">
      <c r="B10" s="25" t="s">
        <v>12</v>
      </c>
      <c r="C10" s="25" t="s">
        <v>301</v>
      </c>
      <c r="D10" s="25" t="s">
        <v>302</v>
      </c>
      <c r="E10" s="25" t="s">
        <v>303</v>
      </c>
      <c r="F10" s="13"/>
      <c r="G10" s="14"/>
      <c r="H10" s="15">
        <f t="shared" si="0"/>
        <v>0</v>
      </c>
      <c r="I10" s="16"/>
      <c r="J10" s="17"/>
      <c r="K10" s="18">
        <f t="shared" si="1"/>
        <v>0</v>
      </c>
      <c r="L10" s="19"/>
      <c r="M10" s="20"/>
      <c r="N10" s="21">
        <f t="shared" si="2"/>
        <v>0</v>
      </c>
      <c r="O10" s="22" t="str">
        <f t="shared" si="3"/>
        <v>-.-</v>
      </c>
      <c r="R10" s="11">
        <v>85</v>
      </c>
      <c r="S10" s="12">
        <v>9</v>
      </c>
    </row>
    <row r="11" spans="2:19" ht="20.25" thickBot="1" x14ac:dyDescent="0.45">
      <c r="B11" s="25" t="s">
        <v>13</v>
      </c>
      <c r="C11" s="25" t="s">
        <v>304</v>
      </c>
      <c r="D11" s="25" t="s">
        <v>305</v>
      </c>
      <c r="E11" s="25" t="s">
        <v>306</v>
      </c>
      <c r="F11" s="13"/>
      <c r="G11" s="14"/>
      <c r="H11" s="15">
        <f t="shared" si="0"/>
        <v>0</v>
      </c>
      <c r="I11" s="16"/>
      <c r="J11" s="17"/>
      <c r="K11" s="18">
        <f t="shared" si="1"/>
        <v>0</v>
      </c>
      <c r="L11" s="19"/>
      <c r="M11" s="20"/>
      <c r="N11" s="21">
        <f t="shared" si="2"/>
        <v>0</v>
      </c>
      <c r="O11" s="22" t="str">
        <f t="shared" si="3"/>
        <v>-.-</v>
      </c>
      <c r="R11" s="11">
        <v>95</v>
      </c>
      <c r="S11" s="12">
        <v>10</v>
      </c>
    </row>
    <row r="12" spans="2:19" ht="15" thickBot="1" x14ac:dyDescent="0.35">
      <c r="B12" s="25" t="s">
        <v>15</v>
      </c>
      <c r="C12" s="25" t="s">
        <v>307</v>
      </c>
      <c r="D12" s="25" t="s">
        <v>308</v>
      </c>
      <c r="E12" s="25" t="s">
        <v>309</v>
      </c>
      <c r="F12" s="13"/>
      <c r="G12" s="14"/>
      <c r="H12" s="15">
        <f t="shared" si="0"/>
        <v>0</v>
      </c>
      <c r="I12" s="16"/>
      <c r="J12" s="17"/>
      <c r="K12" s="18">
        <f t="shared" si="1"/>
        <v>0</v>
      </c>
      <c r="L12" s="19"/>
      <c r="M12" s="20"/>
      <c r="N12" s="21">
        <f t="shared" si="2"/>
        <v>0</v>
      </c>
      <c r="O12" s="22" t="str">
        <f t="shared" si="3"/>
        <v>-.-</v>
      </c>
    </row>
    <row r="13" spans="2:19" ht="15" thickBot="1" x14ac:dyDescent="0.35">
      <c r="B13" s="25" t="s">
        <v>19</v>
      </c>
      <c r="C13" s="25" t="s">
        <v>310</v>
      </c>
      <c r="D13" s="25" t="s">
        <v>50</v>
      </c>
      <c r="E13" s="25" t="s">
        <v>311</v>
      </c>
      <c r="F13" s="13"/>
      <c r="G13" s="14"/>
      <c r="H13" s="15">
        <f t="shared" si="0"/>
        <v>0</v>
      </c>
      <c r="I13" s="16"/>
      <c r="J13" s="17"/>
      <c r="K13" s="18">
        <f t="shared" si="1"/>
        <v>0</v>
      </c>
      <c r="L13" s="19"/>
      <c r="M13" s="20"/>
      <c r="N13" s="21">
        <f t="shared" si="2"/>
        <v>0</v>
      </c>
      <c r="O13" s="22" t="str">
        <f t="shared" si="3"/>
        <v>-.-</v>
      </c>
    </row>
    <row r="14" spans="2:19" ht="15" thickBot="1" x14ac:dyDescent="0.35">
      <c r="B14" s="25" t="s">
        <v>21</v>
      </c>
      <c r="C14" s="25" t="s">
        <v>312</v>
      </c>
      <c r="D14" s="25" t="s">
        <v>14</v>
      </c>
      <c r="E14" s="25" t="s">
        <v>313</v>
      </c>
      <c r="F14" s="13"/>
      <c r="G14" s="14"/>
      <c r="H14" s="15">
        <f t="shared" si="0"/>
        <v>0</v>
      </c>
      <c r="I14" s="16"/>
      <c r="J14" s="17"/>
      <c r="K14" s="18">
        <f t="shared" si="1"/>
        <v>0</v>
      </c>
      <c r="L14" s="19"/>
      <c r="M14" s="20"/>
      <c r="N14" s="21">
        <f t="shared" si="2"/>
        <v>0</v>
      </c>
      <c r="O14" s="22" t="str">
        <f t="shared" si="3"/>
        <v>-.-</v>
      </c>
    </row>
    <row r="15" spans="2:19" ht="15" thickBot="1" x14ac:dyDescent="0.35">
      <c r="B15" s="25" t="s">
        <v>23</v>
      </c>
      <c r="C15" s="25" t="s">
        <v>42</v>
      </c>
      <c r="D15" s="25" t="s">
        <v>43</v>
      </c>
      <c r="E15" s="25" t="s">
        <v>44</v>
      </c>
      <c r="F15" s="13"/>
      <c r="G15" s="14"/>
      <c r="H15" s="15">
        <f t="shared" si="0"/>
        <v>0</v>
      </c>
      <c r="I15" s="16"/>
      <c r="J15" s="17"/>
      <c r="K15" s="18">
        <f t="shared" si="1"/>
        <v>0</v>
      </c>
      <c r="L15" s="19"/>
      <c r="M15" s="20"/>
      <c r="N15" s="21">
        <f t="shared" si="2"/>
        <v>0</v>
      </c>
      <c r="O15" s="22" t="str">
        <f t="shared" si="3"/>
        <v>-.-</v>
      </c>
    </row>
    <row r="16" spans="2:19" ht="15" thickBot="1" x14ac:dyDescent="0.35">
      <c r="B16" s="25" t="s">
        <v>25</v>
      </c>
      <c r="C16" s="25" t="s">
        <v>314</v>
      </c>
      <c r="D16" s="25" t="s">
        <v>188</v>
      </c>
      <c r="E16" s="25" t="s">
        <v>315</v>
      </c>
      <c r="F16" s="13"/>
      <c r="G16" s="14"/>
      <c r="H16" s="15">
        <f t="shared" si="0"/>
        <v>0</v>
      </c>
      <c r="I16" s="16"/>
      <c r="J16" s="17"/>
      <c r="K16" s="18">
        <f t="shared" si="1"/>
        <v>0</v>
      </c>
      <c r="L16" s="19"/>
      <c r="M16" s="20"/>
      <c r="N16" s="21">
        <f t="shared" si="2"/>
        <v>0</v>
      </c>
      <c r="O16" s="22" t="str">
        <f t="shared" si="3"/>
        <v>-.-</v>
      </c>
    </row>
    <row r="17" spans="2:15" ht="15" thickBot="1" x14ac:dyDescent="0.35">
      <c r="B17" s="25" t="s">
        <v>26</v>
      </c>
      <c r="C17" s="25" t="s">
        <v>316</v>
      </c>
      <c r="D17" s="25" t="s">
        <v>31</v>
      </c>
      <c r="E17" s="25" t="s">
        <v>317</v>
      </c>
      <c r="F17" s="13"/>
      <c r="G17" s="14"/>
      <c r="H17" s="15">
        <f t="shared" si="0"/>
        <v>0</v>
      </c>
      <c r="I17" s="16"/>
      <c r="J17" s="17"/>
      <c r="K17" s="18">
        <f t="shared" si="1"/>
        <v>0</v>
      </c>
      <c r="L17" s="19"/>
      <c r="M17" s="20"/>
      <c r="N17" s="21">
        <f t="shared" si="2"/>
        <v>0</v>
      </c>
      <c r="O17" s="22" t="str">
        <f t="shared" si="3"/>
        <v>-.-</v>
      </c>
    </row>
    <row r="18" spans="2:15" ht="15" thickBot="1" x14ac:dyDescent="0.35">
      <c r="B18" s="25" t="s">
        <v>27</v>
      </c>
      <c r="C18" s="25" t="s">
        <v>57</v>
      </c>
      <c r="D18" s="25" t="s">
        <v>58</v>
      </c>
      <c r="E18" s="25" t="s">
        <v>59</v>
      </c>
      <c r="F18" s="13"/>
      <c r="G18" s="14"/>
      <c r="H18" s="15">
        <f t="shared" si="0"/>
        <v>0</v>
      </c>
      <c r="I18" s="16"/>
      <c r="J18" s="17"/>
      <c r="K18" s="18">
        <f t="shared" si="1"/>
        <v>0</v>
      </c>
      <c r="L18" s="19"/>
      <c r="M18" s="20"/>
      <c r="N18" s="21">
        <f t="shared" si="2"/>
        <v>0</v>
      </c>
      <c r="O18" s="22" t="str">
        <f t="shared" si="3"/>
        <v>-.-</v>
      </c>
    </row>
    <row r="19" spans="2:15" ht="15" thickBot="1" x14ac:dyDescent="0.35">
      <c r="B19" s="25" t="s">
        <v>28</v>
      </c>
      <c r="C19" s="25" t="s">
        <v>64</v>
      </c>
      <c r="D19" s="25" t="s">
        <v>318</v>
      </c>
      <c r="E19" s="25" t="s">
        <v>319</v>
      </c>
      <c r="F19" s="13"/>
      <c r="G19" s="14"/>
      <c r="H19" s="15">
        <f t="shared" si="0"/>
        <v>0</v>
      </c>
      <c r="I19" s="16"/>
      <c r="J19" s="17"/>
      <c r="K19" s="18">
        <f t="shared" si="1"/>
        <v>0</v>
      </c>
      <c r="L19" s="19"/>
      <c r="M19" s="20"/>
      <c r="N19" s="21">
        <f t="shared" si="2"/>
        <v>0</v>
      </c>
      <c r="O19" s="22" t="str">
        <f t="shared" si="3"/>
        <v>-.-</v>
      </c>
    </row>
    <row r="20" spans="2:15" ht="15" thickBot="1" x14ac:dyDescent="0.35">
      <c r="B20" s="25" t="s">
        <v>29</v>
      </c>
      <c r="C20" s="25" t="s">
        <v>320</v>
      </c>
      <c r="D20" s="25" t="s">
        <v>173</v>
      </c>
      <c r="E20" s="25" t="s">
        <v>321</v>
      </c>
      <c r="F20" s="13"/>
      <c r="G20" s="14"/>
      <c r="H20" s="15">
        <f t="shared" si="0"/>
        <v>0</v>
      </c>
      <c r="I20" s="16"/>
      <c r="J20" s="17"/>
      <c r="K20" s="18">
        <f t="shared" si="1"/>
        <v>0</v>
      </c>
      <c r="L20" s="19"/>
      <c r="M20" s="20"/>
      <c r="N20" s="21">
        <f t="shared" si="2"/>
        <v>0</v>
      </c>
      <c r="O20" s="22" t="str">
        <f t="shared" si="3"/>
        <v>-.-</v>
      </c>
    </row>
    <row r="21" spans="2:15" ht="15" thickBot="1" x14ac:dyDescent="0.35">
      <c r="B21" s="25" t="s">
        <v>30</v>
      </c>
      <c r="C21" s="25" t="s">
        <v>322</v>
      </c>
      <c r="D21" s="25" t="s">
        <v>188</v>
      </c>
      <c r="E21" s="25" t="s">
        <v>323</v>
      </c>
      <c r="F21" s="13"/>
      <c r="G21" s="14"/>
      <c r="H21" s="15">
        <f t="shared" si="0"/>
        <v>0</v>
      </c>
      <c r="I21" s="16"/>
      <c r="J21" s="17"/>
      <c r="K21" s="18">
        <f t="shared" si="1"/>
        <v>0</v>
      </c>
      <c r="L21" s="19"/>
      <c r="M21" s="20"/>
      <c r="N21" s="21">
        <f t="shared" si="2"/>
        <v>0</v>
      </c>
      <c r="O21" s="22" t="str">
        <f t="shared" si="3"/>
        <v>-.-</v>
      </c>
    </row>
    <row r="22" spans="2:15" ht="15" thickBot="1" x14ac:dyDescent="0.35">
      <c r="B22" s="25" t="s">
        <v>32</v>
      </c>
      <c r="C22" s="25" t="s">
        <v>87</v>
      </c>
      <c r="D22" s="25" t="s">
        <v>22</v>
      </c>
      <c r="E22" s="25" t="s">
        <v>88</v>
      </c>
      <c r="F22" s="13"/>
      <c r="G22" s="14"/>
      <c r="H22" s="15">
        <f t="shared" si="0"/>
        <v>0</v>
      </c>
      <c r="I22" s="16"/>
      <c r="J22" s="17"/>
      <c r="K22" s="18">
        <f t="shared" si="1"/>
        <v>0</v>
      </c>
      <c r="L22" s="19"/>
      <c r="M22" s="20"/>
      <c r="N22" s="21">
        <f t="shared" si="2"/>
        <v>0</v>
      </c>
      <c r="O22" s="22" t="str">
        <f t="shared" si="3"/>
        <v>-.-</v>
      </c>
    </row>
    <row r="23" spans="2:15" ht="15" thickBot="1" x14ac:dyDescent="0.35">
      <c r="B23" s="25" t="s">
        <v>33</v>
      </c>
      <c r="C23" s="25" t="s">
        <v>103</v>
      </c>
      <c r="D23" s="25" t="s">
        <v>156</v>
      </c>
      <c r="E23" s="25" t="s">
        <v>324</v>
      </c>
      <c r="F23" s="13"/>
      <c r="G23" s="14"/>
      <c r="H23" s="15">
        <f t="shared" si="0"/>
        <v>0</v>
      </c>
      <c r="I23" s="16"/>
      <c r="J23" s="17"/>
      <c r="K23" s="18">
        <f t="shared" si="1"/>
        <v>0</v>
      </c>
      <c r="L23" s="19"/>
      <c r="M23" s="20"/>
      <c r="N23" s="21">
        <f t="shared" si="2"/>
        <v>0</v>
      </c>
      <c r="O23" s="22" t="str">
        <f t="shared" si="3"/>
        <v>-.-</v>
      </c>
    </row>
    <row r="24" spans="2:15" ht="15" thickBot="1" x14ac:dyDescent="0.35">
      <c r="B24" s="25" t="s">
        <v>34</v>
      </c>
      <c r="C24" s="25" t="s">
        <v>325</v>
      </c>
      <c r="D24" s="25" t="s">
        <v>115</v>
      </c>
      <c r="E24" s="25" t="s">
        <v>326</v>
      </c>
      <c r="F24" s="13"/>
      <c r="G24" s="14"/>
      <c r="H24" s="15">
        <f t="shared" si="0"/>
        <v>0</v>
      </c>
      <c r="I24" s="16"/>
      <c r="J24" s="17"/>
      <c r="K24" s="18">
        <f t="shared" si="1"/>
        <v>0</v>
      </c>
      <c r="L24" s="19"/>
      <c r="M24" s="20"/>
      <c r="N24" s="21">
        <f t="shared" si="2"/>
        <v>0</v>
      </c>
      <c r="O24" s="22" t="str">
        <f t="shared" si="3"/>
        <v>-.-</v>
      </c>
    </row>
    <row r="25" spans="2:15" ht="15" thickBot="1" x14ac:dyDescent="0.35">
      <c r="B25" s="25" t="s">
        <v>36</v>
      </c>
      <c r="C25" s="25" t="s">
        <v>327</v>
      </c>
      <c r="D25" s="25" t="s">
        <v>328</v>
      </c>
      <c r="E25" s="25" t="s">
        <v>329</v>
      </c>
      <c r="F25" s="13"/>
      <c r="G25" s="14"/>
      <c r="H25" s="15">
        <f t="shared" si="0"/>
        <v>0</v>
      </c>
      <c r="I25" s="16"/>
      <c r="J25" s="17"/>
      <c r="K25" s="18">
        <f t="shared" si="1"/>
        <v>0</v>
      </c>
      <c r="L25" s="19"/>
      <c r="M25" s="20"/>
      <c r="N25" s="21">
        <f t="shared" si="2"/>
        <v>0</v>
      </c>
      <c r="O25" s="22" t="str">
        <f t="shared" si="3"/>
        <v>-.-</v>
      </c>
    </row>
    <row r="26" spans="2:15" ht="15" thickBot="1" x14ac:dyDescent="0.35">
      <c r="B26" s="25" t="s">
        <v>37</v>
      </c>
      <c r="C26" s="25" t="s">
        <v>330</v>
      </c>
      <c r="D26" s="25" t="s">
        <v>221</v>
      </c>
      <c r="E26" s="25" t="s">
        <v>331</v>
      </c>
      <c r="F26" s="13"/>
      <c r="G26" s="14"/>
      <c r="H26" s="15">
        <f t="shared" si="0"/>
        <v>0</v>
      </c>
      <c r="I26" s="16"/>
      <c r="J26" s="17"/>
      <c r="K26" s="18">
        <f t="shared" si="1"/>
        <v>0</v>
      </c>
      <c r="L26" s="19"/>
      <c r="M26" s="20"/>
      <c r="N26" s="21">
        <f t="shared" si="2"/>
        <v>0</v>
      </c>
      <c r="O26" s="22" t="str">
        <f t="shared" si="3"/>
        <v>-.-</v>
      </c>
    </row>
    <row r="27" spans="2:15" ht="15" thickBot="1" x14ac:dyDescent="0.35">
      <c r="B27" s="25" t="s">
        <v>38</v>
      </c>
      <c r="C27" s="25" t="s">
        <v>146</v>
      </c>
      <c r="D27" s="25" t="s">
        <v>149</v>
      </c>
      <c r="E27" s="25" t="s">
        <v>150</v>
      </c>
      <c r="F27" s="13"/>
      <c r="G27" s="14"/>
      <c r="H27" s="15">
        <f t="shared" si="0"/>
        <v>0</v>
      </c>
      <c r="I27" s="16"/>
      <c r="J27" s="17"/>
      <c r="K27" s="18">
        <f t="shared" si="1"/>
        <v>0</v>
      </c>
      <c r="L27" s="19"/>
      <c r="M27" s="20"/>
      <c r="N27" s="21">
        <f t="shared" si="2"/>
        <v>0</v>
      </c>
      <c r="O27" s="22" t="str">
        <f t="shared" si="3"/>
        <v>-.-</v>
      </c>
    </row>
    <row r="28" spans="2:15" ht="15" thickBot="1" x14ac:dyDescent="0.35">
      <c r="B28" s="25" t="s">
        <v>39</v>
      </c>
      <c r="C28" s="25" t="s">
        <v>146</v>
      </c>
      <c r="D28" s="25" t="s">
        <v>332</v>
      </c>
      <c r="E28" s="25" t="s">
        <v>333</v>
      </c>
      <c r="F28" s="13"/>
      <c r="G28" s="14"/>
      <c r="H28" s="15">
        <f t="shared" si="0"/>
        <v>0</v>
      </c>
      <c r="I28" s="16"/>
      <c r="J28" s="17"/>
      <c r="K28" s="18">
        <f t="shared" si="1"/>
        <v>0</v>
      </c>
      <c r="L28" s="19"/>
      <c r="M28" s="20"/>
      <c r="N28" s="21">
        <f t="shared" si="2"/>
        <v>0</v>
      </c>
      <c r="O28" s="22" t="str">
        <f t="shared" si="3"/>
        <v>-.-</v>
      </c>
    </row>
    <row r="29" spans="2:15" ht="15" thickBot="1" x14ac:dyDescent="0.35">
      <c r="B29" s="25" t="s">
        <v>41</v>
      </c>
      <c r="C29" s="25" t="s">
        <v>334</v>
      </c>
      <c r="D29" s="25" t="s">
        <v>35</v>
      </c>
      <c r="E29" s="25" t="s">
        <v>335</v>
      </c>
      <c r="F29" s="13"/>
      <c r="G29" s="14"/>
      <c r="H29" s="15">
        <f t="shared" si="0"/>
        <v>0</v>
      </c>
      <c r="I29" s="16"/>
      <c r="J29" s="17"/>
      <c r="K29" s="18">
        <f t="shared" si="1"/>
        <v>0</v>
      </c>
      <c r="L29" s="19"/>
      <c r="M29" s="20"/>
      <c r="N29" s="21">
        <f t="shared" si="2"/>
        <v>0</v>
      </c>
      <c r="O29" s="22" t="str">
        <f t="shared" si="3"/>
        <v>-.-</v>
      </c>
    </row>
    <row r="30" spans="2:15" ht="15" thickBot="1" x14ac:dyDescent="0.35">
      <c r="B30" s="25" t="s">
        <v>45</v>
      </c>
      <c r="C30" s="25" t="s">
        <v>163</v>
      </c>
      <c r="D30" s="25" t="s">
        <v>164</v>
      </c>
      <c r="E30" s="25" t="s">
        <v>165</v>
      </c>
      <c r="F30" s="13"/>
      <c r="G30" s="14"/>
      <c r="H30" s="15">
        <f t="shared" si="0"/>
        <v>0</v>
      </c>
      <c r="I30" s="16"/>
      <c r="J30" s="17"/>
      <c r="K30" s="18">
        <f t="shared" si="1"/>
        <v>0</v>
      </c>
      <c r="L30" s="19"/>
      <c r="M30" s="20"/>
      <c r="N30" s="21">
        <f t="shared" si="2"/>
        <v>0</v>
      </c>
      <c r="O30" s="22" t="str">
        <f t="shared" si="3"/>
        <v>-.-</v>
      </c>
    </row>
    <row r="31" spans="2:15" ht="15" thickBot="1" x14ac:dyDescent="0.35">
      <c r="B31" s="25" t="s">
        <v>46</v>
      </c>
      <c r="C31" s="25" t="s">
        <v>336</v>
      </c>
      <c r="D31" s="25" t="s">
        <v>337</v>
      </c>
      <c r="E31" s="25" t="s">
        <v>338</v>
      </c>
      <c r="F31" s="13"/>
      <c r="G31" s="14"/>
      <c r="H31" s="15">
        <f t="shared" si="0"/>
        <v>0</v>
      </c>
      <c r="I31" s="16"/>
      <c r="J31" s="17"/>
      <c r="K31" s="18">
        <f t="shared" si="1"/>
        <v>0</v>
      </c>
      <c r="L31" s="19"/>
      <c r="M31" s="20"/>
      <c r="N31" s="21">
        <f t="shared" si="2"/>
        <v>0</v>
      </c>
      <c r="O31" s="22" t="str">
        <f t="shared" si="3"/>
        <v>-.-</v>
      </c>
    </row>
    <row r="32" spans="2:15" ht="15" thickBot="1" x14ac:dyDescent="0.35">
      <c r="B32" s="25" t="s">
        <v>47</v>
      </c>
      <c r="C32" s="25" t="s">
        <v>339</v>
      </c>
      <c r="D32" s="25" t="s">
        <v>66</v>
      </c>
      <c r="E32" s="25" t="s">
        <v>340</v>
      </c>
      <c r="F32" s="13"/>
      <c r="G32" s="14"/>
      <c r="H32" s="15">
        <f t="shared" si="0"/>
        <v>0</v>
      </c>
      <c r="I32" s="16"/>
      <c r="J32" s="17"/>
      <c r="K32" s="18">
        <f t="shared" si="1"/>
        <v>0</v>
      </c>
      <c r="L32" s="19"/>
      <c r="M32" s="20"/>
      <c r="N32" s="21">
        <f t="shared" si="2"/>
        <v>0</v>
      </c>
      <c r="O32" s="22" t="str">
        <f t="shared" si="3"/>
        <v>-.-</v>
      </c>
    </row>
    <row r="33" spans="2:15" ht="15" thickBot="1" x14ac:dyDescent="0.35">
      <c r="B33" s="25" t="s">
        <v>48</v>
      </c>
      <c r="C33" s="25" t="s">
        <v>341</v>
      </c>
      <c r="D33" s="25" t="s">
        <v>160</v>
      </c>
      <c r="E33" s="25" t="s">
        <v>342</v>
      </c>
      <c r="F33" s="13"/>
      <c r="G33" s="14"/>
      <c r="H33" s="15">
        <f t="shared" si="0"/>
        <v>0</v>
      </c>
      <c r="I33" s="16"/>
      <c r="J33" s="17"/>
      <c r="K33" s="18">
        <f t="shared" si="1"/>
        <v>0</v>
      </c>
      <c r="L33" s="19"/>
      <c r="M33" s="20"/>
      <c r="N33" s="21">
        <f t="shared" si="2"/>
        <v>0</v>
      </c>
      <c r="O33" s="22" t="str">
        <f t="shared" si="3"/>
        <v>-.-</v>
      </c>
    </row>
    <row r="34" spans="2:15" ht="15" thickBot="1" x14ac:dyDescent="0.35">
      <c r="B34" s="25" t="s">
        <v>49</v>
      </c>
      <c r="C34" s="25" t="s">
        <v>176</v>
      </c>
      <c r="D34" s="25" t="s">
        <v>343</v>
      </c>
      <c r="E34" s="25" t="s">
        <v>344</v>
      </c>
      <c r="F34" s="13"/>
      <c r="G34" s="14"/>
      <c r="H34" s="15">
        <f t="shared" si="0"/>
        <v>0</v>
      </c>
      <c r="I34" s="16"/>
      <c r="J34" s="17"/>
      <c r="K34" s="18">
        <f t="shared" si="1"/>
        <v>0</v>
      </c>
      <c r="L34" s="19"/>
      <c r="M34" s="20"/>
      <c r="N34" s="21">
        <f t="shared" si="2"/>
        <v>0</v>
      </c>
      <c r="O34" s="22" t="str">
        <f t="shared" si="3"/>
        <v>-.-</v>
      </c>
    </row>
    <row r="35" spans="2:15" ht="15" thickBot="1" x14ac:dyDescent="0.35">
      <c r="B35" s="25" t="s">
        <v>51</v>
      </c>
      <c r="C35" s="25" t="s">
        <v>181</v>
      </c>
      <c r="D35" s="25" t="s">
        <v>118</v>
      </c>
      <c r="E35" s="25" t="s">
        <v>345</v>
      </c>
      <c r="F35" s="13"/>
      <c r="G35" s="14"/>
      <c r="H35" s="15">
        <f t="shared" si="0"/>
        <v>0</v>
      </c>
      <c r="I35" s="16"/>
      <c r="J35" s="17"/>
      <c r="K35" s="18">
        <f t="shared" si="1"/>
        <v>0</v>
      </c>
      <c r="L35" s="19"/>
      <c r="M35" s="20"/>
      <c r="N35" s="21">
        <f t="shared" si="2"/>
        <v>0</v>
      </c>
      <c r="O35" s="22" t="str">
        <f t="shared" si="3"/>
        <v>-.-</v>
      </c>
    </row>
    <row r="36" spans="2:15" ht="15" thickBot="1" x14ac:dyDescent="0.35">
      <c r="B36" s="25" t="s">
        <v>52</v>
      </c>
      <c r="C36" s="25" t="s">
        <v>185</v>
      </c>
      <c r="D36" s="25" t="s">
        <v>124</v>
      </c>
      <c r="E36" s="25" t="s">
        <v>186</v>
      </c>
      <c r="F36" s="13"/>
      <c r="G36" s="14"/>
      <c r="H36" s="15">
        <f t="shared" si="0"/>
        <v>0</v>
      </c>
      <c r="I36" s="16"/>
      <c r="J36" s="17"/>
      <c r="K36" s="18">
        <f t="shared" si="1"/>
        <v>0</v>
      </c>
      <c r="L36" s="19"/>
      <c r="M36" s="20"/>
      <c r="N36" s="21">
        <f t="shared" si="2"/>
        <v>0</v>
      </c>
      <c r="O36" s="22" t="str">
        <f t="shared" si="3"/>
        <v>-.-</v>
      </c>
    </row>
    <row r="37" spans="2:15" ht="15" thickBot="1" x14ac:dyDescent="0.35">
      <c r="B37" s="25" t="s">
        <v>53</v>
      </c>
      <c r="C37" s="25" t="s">
        <v>346</v>
      </c>
      <c r="D37" s="25" t="s">
        <v>99</v>
      </c>
      <c r="E37" s="25" t="s">
        <v>347</v>
      </c>
      <c r="F37" s="13"/>
      <c r="G37" s="14"/>
      <c r="H37" s="15">
        <f t="shared" si="0"/>
        <v>0</v>
      </c>
      <c r="I37" s="16"/>
      <c r="J37" s="17"/>
      <c r="K37" s="18">
        <f t="shared" si="1"/>
        <v>0</v>
      </c>
      <c r="L37" s="19"/>
      <c r="M37" s="20"/>
      <c r="N37" s="21">
        <f t="shared" si="2"/>
        <v>0</v>
      </c>
      <c r="O37" s="22" t="str">
        <f t="shared" si="3"/>
        <v>-.-</v>
      </c>
    </row>
    <row r="38" spans="2:15" ht="15" thickBot="1" x14ac:dyDescent="0.35">
      <c r="B38" s="25" t="s">
        <v>54</v>
      </c>
      <c r="C38" s="25" t="s">
        <v>348</v>
      </c>
      <c r="D38" s="25" t="s">
        <v>197</v>
      </c>
      <c r="E38" s="25" t="s">
        <v>349</v>
      </c>
      <c r="F38" s="13"/>
      <c r="G38" s="14"/>
      <c r="H38" s="15">
        <f t="shared" si="0"/>
        <v>0</v>
      </c>
      <c r="I38" s="16"/>
      <c r="J38" s="17"/>
      <c r="K38" s="18">
        <f t="shared" si="1"/>
        <v>0</v>
      </c>
      <c r="L38" s="19"/>
      <c r="M38" s="20"/>
      <c r="N38" s="21">
        <f t="shared" si="2"/>
        <v>0</v>
      </c>
      <c r="O38" s="22" t="str">
        <f t="shared" si="3"/>
        <v>-.-</v>
      </c>
    </row>
    <row r="39" spans="2:15" ht="15" thickBot="1" x14ac:dyDescent="0.35">
      <c r="B39" s="25" t="s">
        <v>55</v>
      </c>
      <c r="C39" s="25" t="s">
        <v>192</v>
      </c>
      <c r="D39" s="25" t="s">
        <v>193</v>
      </c>
      <c r="E39" s="25" t="s">
        <v>194</v>
      </c>
      <c r="F39" s="13"/>
      <c r="G39" s="14"/>
      <c r="H39" s="15">
        <f t="shared" ref="H39:H67" si="4">F39+G39</f>
        <v>0</v>
      </c>
      <c r="I39" s="16"/>
      <c r="J39" s="17"/>
      <c r="K39" s="18">
        <f t="shared" ref="K39:K67" si="5">I39+J39</f>
        <v>0</v>
      </c>
      <c r="L39" s="19"/>
      <c r="M39" s="20"/>
      <c r="N39" s="21">
        <f t="shared" ref="N39:N67" si="6">H39+K39+L39+M39</f>
        <v>0</v>
      </c>
      <c r="O39" s="22" t="str">
        <f t="shared" ref="O39:O67" si="7">IF(AND(H39&gt;=15,K39&gt;=15),VLOOKUP(N39,$R$6:$S$11,2,TRUE),"-.-")</f>
        <v>-.-</v>
      </c>
    </row>
    <row r="40" spans="2:15" ht="15" thickBot="1" x14ac:dyDescent="0.35">
      <c r="B40" s="25" t="s">
        <v>56</v>
      </c>
      <c r="C40" s="25" t="s">
        <v>202</v>
      </c>
      <c r="D40" s="25" t="s">
        <v>203</v>
      </c>
      <c r="E40" s="25" t="s">
        <v>204</v>
      </c>
      <c r="F40" s="13"/>
      <c r="G40" s="14"/>
      <c r="H40" s="15">
        <f t="shared" si="4"/>
        <v>0</v>
      </c>
      <c r="I40" s="16"/>
      <c r="J40" s="17"/>
      <c r="K40" s="18">
        <f t="shared" si="5"/>
        <v>0</v>
      </c>
      <c r="L40" s="19"/>
      <c r="M40" s="20"/>
      <c r="N40" s="21">
        <f t="shared" si="6"/>
        <v>0</v>
      </c>
      <c r="O40" s="22" t="str">
        <f t="shared" si="7"/>
        <v>-.-</v>
      </c>
    </row>
    <row r="41" spans="2:15" ht="15" thickBot="1" x14ac:dyDescent="0.35">
      <c r="B41" s="25" t="s">
        <v>60</v>
      </c>
      <c r="C41" s="25" t="s">
        <v>206</v>
      </c>
      <c r="D41" s="25" t="s">
        <v>350</v>
      </c>
      <c r="E41" s="25" t="s">
        <v>351</v>
      </c>
      <c r="F41" s="13"/>
      <c r="G41" s="14"/>
      <c r="H41" s="15">
        <f t="shared" si="4"/>
        <v>0</v>
      </c>
      <c r="I41" s="16"/>
      <c r="J41" s="17"/>
      <c r="K41" s="18">
        <f t="shared" si="5"/>
        <v>0</v>
      </c>
      <c r="L41" s="19"/>
      <c r="M41" s="20"/>
      <c r="N41" s="21">
        <f t="shared" si="6"/>
        <v>0</v>
      </c>
      <c r="O41" s="22" t="str">
        <f t="shared" si="7"/>
        <v>-.-</v>
      </c>
    </row>
    <row r="42" spans="2:15" ht="15" thickBot="1" x14ac:dyDescent="0.35">
      <c r="B42" s="25" t="s">
        <v>61</v>
      </c>
      <c r="C42" s="25" t="s">
        <v>206</v>
      </c>
      <c r="D42" s="25" t="s">
        <v>188</v>
      </c>
      <c r="E42" s="25" t="s">
        <v>352</v>
      </c>
      <c r="F42" s="13"/>
      <c r="G42" s="14"/>
      <c r="H42" s="15">
        <f t="shared" si="4"/>
        <v>0</v>
      </c>
      <c r="I42" s="16"/>
      <c r="J42" s="17"/>
      <c r="K42" s="18">
        <f t="shared" si="5"/>
        <v>0</v>
      </c>
      <c r="L42" s="19"/>
      <c r="M42" s="20"/>
      <c r="N42" s="21">
        <f t="shared" si="6"/>
        <v>0</v>
      </c>
      <c r="O42" s="22" t="str">
        <f t="shared" si="7"/>
        <v>-.-</v>
      </c>
    </row>
    <row r="43" spans="2:15" ht="15" thickBot="1" x14ac:dyDescent="0.35">
      <c r="B43" s="25" t="s">
        <v>62</v>
      </c>
      <c r="C43" s="25" t="s">
        <v>212</v>
      </c>
      <c r="D43" s="25" t="s">
        <v>214</v>
      </c>
      <c r="E43" s="25" t="s">
        <v>215</v>
      </c>
      <c r="F43" s="13"/>
      <c r="G43" s="14"/>
      <c r="H43" s="15">
        <f t="shared" si="4"/>
        <v>0</v>
      </c>
      <c r="I43" s="16"/>
      <c r="J43" s="17"/>
      <c r="K43" s="18">
        <f t="shared" si="5"/>
        <v>0</v>
      </c>
      <c r="L43" s="19"/>
      <c r="M43" s="20"/>
      <c r="N43" s="21">
        <f t="shared" si="6"/>
        <v>0</v>
      </c>
      <c r="O43" s="22" t="str">
        <f t="shared" si="7"/>
        <v>-.-</v>
      </c>
    </row>
    <row r="44" spans="2:15" ht="15" thickBot="1" x14ac:dyDescent="0.35">
      <c r="B44" s="25" t="s">
        <v>63</v>
      </c>
      <c r="C44" s="25" t="s">
        <v>353</v>
      </c>
      <c r="D44" s="25" t="s">
        <v>20</v>
      </c>
      <c r="E44" s="25" t="s">
        <v>354</v>
      </c>
      <c r="F44" s="13"/>
      <c r="G44" s="14"/>
      <c r="H44" s="15">
        <f t="shared" si="4"/>
        <v>0</v>
      </c>
      <c r="I44" s="16"/>
      <c r="J44" s="17"/>
      <c r="K44" s="18">
        <f t="shared" si="5"/>
        <v>0</v>
      </c>
      <c r="L44" s="19"/>
      <c r="M44" s="20"/>
      <c r="N44" s="21">
        <f t="shared" si="6"/>
        <v>0</v>
      </c>
      <c r="O44" s="22" t="str">
        <f t="shared" si="7"/>
        <v>-.-</v>
      </c>
    </row>
    <row r="45" spans="2:15" ht="15" thickBot="1" x14ac:dyDescent="0.35">
      <c r="B45" s="25" t="s">
        <v>65</v>
      </c>
      <c r="C45" s="25" t="s">
        <v>355</v>
      </c>
      <c r="D45" s="25" t="s">
        <v>99</v>
      </c>
      <c r="E45" s="25" t="s">
        <v>356</v>
      </c>
      <c r="F45" s="13"/>
      <c r="G45" s="14"/>
      <c r="H45" s="15">
        <f t="shared" si="4"/>
        <v>0</v>
      </c>
      <c r="I45" s="16"/>
      <c r="J45" s="17"/>
      <c r="K45" s="18">
        <f t="shared" si="5"/>
        <v>0</v>
      </c>
      <c r="L45" s="19"/>
      <c r="M45" s="20"/>
      <c r="N45" s="21">
        <f t="shared" si="6"/>
        <v>0</v>
      </c>
      <c r="O45" s="22" t="str">
        <f t="shared" si="7"/>
        <v>-.-</v>
      </c>
    </row>
    <row r="46" spans="2:15" ht="15" thickBot="1" x14ac:dyDescent="0.35">
      <c r="B46" s="25" t="s">
        <v>67</v>
      </c>
      <c r="C46" s="25" t="s">
        <v>223</v>
      </c>
      <c r="D46" s="25" t="s">
        <v>68</v>
      </c>
      <c r="E46" s="25" t="s">
        <v>224</v>
      </c>
      <c r="F46" s="13"/>
      <c r="G46" s="14"/>
      <c r="H46" s="15">
        <f t="shared" si="4"/>
        <v>0</v>
      </c>
      <c r="I46" s="16"/>
      <c r="J46" s="17"/>
      <c r="K46" s="18">
        <f t="shared" si="5"/>
        <v>0</v>
      </c>
      <c r="L46" s="19"/>
      <c r="M46" s="20"/>
      <c r="N46" s="21">
        <f t="shared" si="6"/>
        <v>0</v>
      </c>
      <c r="O46" s="22" t="str">
        <f t="shared" si="7"/>
        <v>-.-</v>
      </c>
    </row>
    <row r="47" spans="2:15" ht="15" thickBot="1" x14ac:dyDescent="0.35">
      <c r="B47" s="25" t="s">
        <v>69</v>
      </c>
      <c r="C47" s="25" t="s">
        <v>227</v>
      </c>
      <c r="D47" s="25" t="s">
        <v>357</v>
      </c>
      <c r="E47" s="25" t="s">
        <v>358</v>
      </c>
      <c r="F47" s="13"/>
      <c r="G47" s="14"/>
      <c r="H47" s="15">
        <f t="shared" si="4"/>
        <v>0</v>
      </c>
      <c r="I47" s="16"/>
      <c r="J47" s="17"/>
      <c r="K47" s="18">
        <f t="shared" si="5"/>
        <v>0</v>
      </c>
      <c r="L47" s="19"/>
      <c r="M47" s="20"/>
      <c r="N47" s="21">
        <f t="shared" si="6"/>
        <v>0</v>
      </c>
      <c r="O47" s="22" t="str">
        <f t="shared" si="7"/>
        <v>-.-</v>
      </c>
    </row>
    <row r="48" spans="2:15" ht="15" thickBot="1" x14ac:dyDescent="0.35">
      <c r="B48" s="25" t="s">
        <v>70</v>
      </c>
      <c r="C48" s="25" t="s">
        <v>232</v>
      </c>
      <c r="D48" s="25" t="s">
        <v>158</v>
      </c>
      <c r="E48" s="25" t="s">
        <v>233</v>
      </c>
      <c r="F48" s="13"/>
      <c r="G48" s="14"/>
      <c r="H48" s="15">
        <f t="shared" si="4"/>
        <v>0</v>
      </c>
      <c r="I48" s="16"/>
      <c r="J48" s="17"/>
      <c r="K48" s="18">
        <f t="shared" si="5"/>
        <v>0</v>
      </c>
      <c r="L48" s="19"/>
      <c r="M48" s="20"/>
      <c r="N48" s="21">
        <f t="shared" si="6"/>
        <v>0</v>
      </c>
      <c r="O48" s="22" t="str">
        <f t="shared" si="7"/>
        <v>-.-</v>
      </c>
    </row>
    <row r="49" spans="2:15" ht="15" thickBot="1" x14ac:dyDescent="0.35">
      <c r="B49" s="25" t="s">
        <v>71</v>
      </c>
      <c r="C49" s="25" t="s">
        <v>359</v>
      </c>
      <c r="D49" s="25" t="s">
        <v>24</v>
      </c>
      <c r="E49" s="25" t="s">
        <v>360</v>
      </c>
      <c r="F49" s="13"/>
      <c r="G49" s="14"/>
      <c r="H49" s="15">
        <f t="shared" si="4"/>
        <v>0</v>
      </c>
      <c r="I49" s="16"/>
      <c r="J49" s="17"/>
      <c r="K49" s="18">
        <f t="shared" si="5"/>
        <v>0</v>
      </c>
      <c r="L49" s="19"/>
      <c r="M49" s="20"/>
      <c r="N49" s="21">
        <f t="shared" si="6"/>
        <v>0</v>
      </c>
      <c r="O49" s="22" t="str">
        <f t="shared" si="7"/>
        <v>-.-</v>
      </c>
    </row>
    <row r="50" spans="2:15" ht="15" thickBot="1" x14ac:dyDescent="0.35">
      <c r="B50" s="25" t="s">
        <v>73</v>
      </c>
      <c r="C50" s="25" t="s">
        <v>361</v>
      </c>
      <c r="D50" s="25" t="s">
        <v>6</v>
      </c>
      <c r="E50" s="25" t="s">
        <v>362</v>
      </c>
      <c r="F50" s="13"/>
      <c r="G50" s="14"/>
      <c r="H50" s="15">
        <f t="shared" si="4"/>
        <v>0</v>
      </c>
      <c r="I50" s="16"/>
      <c r="J50" s="17"/>
      <c r="K50" s="18">
        <f t="shared" si="5"/>
        <v>0</v>
      </c>
      <c r="L50" s="19"/>
      <c r="M50" s="20"/>
      <c r="N50" s="21">
        <f t="shared" si="6"/>
        <v>0</v>
      </c>
      <c r="O50" s="22" t="str">
        <f t="shared" si="7"/>
        <v>-.-</v>
      </c>
    </row>
    <row r="51" spans="2:15" ht="15" thickBot="1" x14ac:dyDescent="0.35">
      <c r="B51" s="25" t="s">
        <v>74</v>
      </c>
      <c r="C51" s="25" t="s">
        <v>247</v>
      </c>
      <c r="D51" s="25" t="s">
        <v>72</v>
      </c>
      <c r="E51" s="25" t="s">
        <v>248</v>
      </c>
      <c r="F51" s="13"/>
      <c r="G51" s="14"/>
      <c r="H51" s="15">
        <f t="shared" si="4"/>
        <v>0</v>
      </c>
      <c r="I51" s="16"/>
      <c r="J51" s="17"/>
      <c r="K51" s="18">
        <f t="shared" si="5"/>
        <v>0</v>
      </c>
      <c r="L51" s="19"/>
      <c r="M51" s="20"/>
      <c r="N51" s="21">
        <f t="shared" si="6"/>
        <v>0</v>
      </c>
      <c r="O51" s="22" t="str">
        <f t="shared" si="7"/>
        <v>-.-</v>
      </c>
    </row>
    <row r="52" spans="2:15" ht="15" thickBot="1" x14ac:dyDescent="0.35">
      <c r="B52" s="25" t="s">
        <v>75</v>
      </c>
      <c r="C52" s="25" t="s">
        <v>363</v>
      </c>
      <c r="D52" s="25" t="s">
        <v>9</v>
      </c>
      <c r="E52" s="25" t="s">
        <v>364</v>
      </c>
      <c r="F52" s="13"/>
      <c r="G52" s="14"/>
      <c r="H52" s="15">
        <f t="shared" si="4"/>
        <v>0</v>
      </c>
      <c r="I52" s="16"/>
      <c r="J52" s="17"/>
      <c r="K52" s="18">
        <f t="shared" si="5"/>
        <v>0</v>
      </c>
      <c r="L52" s="19"/>
      <c r="M52" s="20"/>
      <c r="N52" s="21">
        <f t="shared" si="6"/>
        <v>0</v>
      </c>
      <c r="O52" s="22" t="str">
        <f t="shared" si="7"/>
        <v>-.-</v>
      </c>
    </row>
    <row r="53" spans="2:15" ht="15" thickBot="1" x14ac:dyDescent="0.35">
      <c r="B53" s="25" t="s">
        <v>76</v>
      </c>
      <c r="C53" s="25" t="s">
        <v>251</v>
      </c>
      <c r="D53" s="25" t="s">
        <v>50</v>
      </c>
      <c r="E53" s="25" t="s">
        <v>365</v>
      </c>
      <c r="F53" s="13"/>
      <c r="G53" s="14"/>
      <c r="H53" s="15">
        <f t="shared" si="4"/>
        <v>0</v>
      </c>
      <c r="I53" s="16"/>
      <c r="J53" s="17"/>
      <c r="K53" s="18">
        <f t="shared" si="5"/>
        <v>0</v>
      </c>
      <c r="L53" s="19"/>
      <c r="M53" s="20"/>
      <c r="N53" s="21">
        <f t="shared" si="6"/>
        <v>0</v>
      </c>
      <c r="O53" s="22" t="str">
        <f t="shared" si="7"/>
        <v>-.-</v>
      </c>
    </row>
    <row r="54" spans="2:15" ht="15" thickBot="1" x14ac:dyDescent="0.35">
      <c r="B54" s="25" t="s">
        <v>77</v>
      </c>
      <c r="C54" s="25" t="s">
        <v>366</v>
      </c>
      <c r="D54" s="25" t="s">
        <v>72</v>
      </c>
      <c r="E54" s="25" t="s">
        <v>367</v>
      </c>
      <c r="F54" s="13"/>
      <c r="G54" s="14"/>
      <c r="H54" s="15">
        <f t="shared" si="4"/>
        <v>0</v>
      </c>
      <c r="I54" s="16"/>
      <c r="J54" s="17"/>
      <c r="K54" s="18">
        <f t="shared" si="5"/>
        <v>0</v>
      </c>
      <c r="L54" s="19"/>
      <c r="M54" s="20"/>
      <c r="N54" s="21">
        <f t="shared" si="6"/>
        <v>0</v>
      </c>
      <c r="O54" s="22" t="str">
        <f t="shared" si="7"/>
        <v>-.-</v>
      </c>
    </row>
    <row r="55" spans="2:15" ht="15" thickBot="1" x14ac:dyDescent="0.35">
      <c r="B55" s="25" t="s">
        <v>79</v>
      </c>
      <c r="C55" s="25" t="s">
        <v>368</v>
      </c>
      <c r="D55" s="25" t="s">
        <v>78</v>
      </c>
      <c r="E55" s="25" t="s">
        <v>369</v>
      </c>
      <c r="F55" s="13"/>
      <c r="G55" s="14"/>
      <c r="H55" s="15">
        <f t="shared" si="4"/>
        <v>0</v>
      </c>
      <c r="I55" s="16"/>
      <c r="J55" s="17"/>
      <c r="K55" s="18">
        <f t="shared" si="5"/>
        <v>0</v>
      </c>
      <c r="L55" s="19"/>
      <c r="M55" s="20"/>
      <c r="N55" s="21">
        <f t="shared" si="6"/>
        <v>0</v>
      </c>
      <c r="O55" s="22" t="str">
        <f t="shared" si="7"/>
        <v>-.-</v>
      </c>
    </row>
    <row r="56" spans="2:15" ht="15" thickBot="1" x14ac:dyDescent="0.35">
      <c r="B56" s="25" t="s">
        <v>80</v>
      </c>
      <c r="C56" s="25" t="s">
        <v>370</v>
      </c>
      <c r="D56" s="25" t="s">
        <v>371</v>
      </c>
      <c r="E56" s="25" t="s">
        <v>372</v>
      </c>
      <c r="F56" s="13"/>
      <c r="G56" s="14"/>
      <c r="H56" s="15">
        <f t="shared" si="4"/>
        <v>0</v>
      </c>
      <c r="I56" s="16"/>
      <c r="J56" s="17"/>
      <c r="K56" s="18">
        <f t="shared" si="5"/>
        <v>0</v>
      </c>
      <c r="L56" s="19"/>
      <c r="M56" s="20"/>
      <c r="N56" s="21">
        <f t="shared" si="6"/>
        <v>0</v>
      </c>
      <c r="O56" s="22" t="str">
        <f t="shared" si="7"/>
        <v>-.-</v>
      </c>
    </row>
    <row r="57" spans="2:15" ht="15" thickBot="1" x14ac:dyDescent="0.35">
      <c r="B57" s="25" t="s">
        <v>81</v>
      </c>
      <c r="C57" s="25" t="s">
        <v>373</v>
      </c>
      <c r="D57" s="25" t="s">
        <v>374</v>
      </c>
      <c r="E57" s="25" t="s">
        <v>375</v>
      </c>
      <c r="F57" s="13"/>
      <c r="G57" s="14"/>
      <c r="H57" s="15">
        <f t="shared" si="4"/>
        <v>0</v>
      </c>
      <c r="I57" s="16"/>
      <c r="J57" s="17"/>
      <c r="K57" s="18">
        <f t="shared" si="5"/>
        <v>0</v>
      </c>
      <c r="L57" s="19"/>
      <c r="M57" s="20"/>
      <c r="N57" s="21">
        <f t="shared" si="6"/>
        <v>0</v>
      </c>
      <c r="O57" s="22" t="str">
        <f t="shared" si="7"/>
        <v>-.-</v>
      </c>
    </row>
    <row r="58" spans="2:15" ht="15" thickBot="1" x14ac:dyDescent="0.35">
      <c r="B58" s="25" t="s">
        <v>82</v>
      </c>
      <c r="C58" s="25" t="s">
        <v>376</v>
      </c>
      <c r="D58" s="25" t="s">
        <v>377</v>
      </c>
      <c r="E58" s="25" t="s">
        <v>378</v>
      </c>
      <c r="F58" s="13"/>
      <c r="G58" s="14"/>
      <c r="H58" s="15">
        <f t="shared" si="4"/>
        <v>0</v>
      </c>
      <c r="I58" s="16"/>
      <c r="J58" s="17"/>
      <c r="K58" s="18">
        <f t="shared" si="5"/>
        <v>0</v>
      </c>
      <c r="L58" s="19"/>
      <c r="M58" s="20"/>
      <c r="N58" s="21">
        <f t="shared" si="6"/>
        <v>0</v>
      </c>
      <c r="O58" s="22" t="str">
        <f t="shared" si="7"/>
        <v>-.-</v>
      </c>
    </row>
    <row r="59" spans="2:15" ht="15" thickBot="1" x14ac:dyDescent="0.35">
      <c r="B59" s="25" t="s">
        <v>83</v>
      </c>
      <c r="C59" s="25" t="s">
        <v>273</v>
      </c>
      <c r="D59" s="25" t="s">
        <v>258</v>
      </c>
      <c r="E59" s="25" t="s">
        <v>274</v>
      </c>
      <c r="F59" s="13"/>
      <c r="G59" s="14"/>
      <c r="H59" s="15">
        <f t="shared" si="4"/>
        <v>0</v>
      </c>
      <c r="I59" s="16"/>
      <c r="J59" s="17"/>
      <c r="K59" s="18">
        <f t="shared" si="5"/>
        <v>0</v>
      </c>
      <c r="L59" s="19"/>
      <c r="M59" s="20"/>
      <c r="N59" s="21">
        <f t="shared" si="6"/>
        <v>0</v>
      </c>
      <c r="O59" s="22" t="str">
        <f t="shared" si="7"/>
        <v>-.-</v>
      </c>
    </row>
    <row r="60" spans="2:15" ht="15" thickBot="1" x14ac:dyDescent="0.35">
      <c r="B60" s="25" t="s">
        <v>84</v>
      </c>
      <c r="C60" s="25" t="s">
        <v>284</v>
      </c>
      <c r="D60" s="25" t="s">
        <v>6</v>
      </c>
      <c r="E60" s="25" t="s">
        <v>379</v>
      </c>
      <c r="F60" s="13"/>
      <c r="G60" s="14"/>
      <c r="H60" s="15">
        <f t="shared" si="4"/>
        <v>0</v>
      </c>
      <c r="I60" s="16"/>
      <c r="J60" s="17"/>
      <c r="K60" s="18">
        <f t="shared" si="5"/>
        <v>0</v>
      </c>
      <c r="L60" s="19"/>
      <c r="M60" s="20"/>
      <c r="N60" s="21">
        <f t="shared" si="6"/>
        <v>0</v>
      </c>
      <c r="O60" s="22" t="str">
        <f t="shared" si="7"/>
        <v>-.-</v>
      </c>
    </row>
    <row r="61" spans="2:15" ht="15" thickBot="1" x14ac:dyDescent="0.35">
      <c r="B61" s="25" t="s">
        <v>85</v>
      </c>
      <c r="C61" s="25" t="s">
        <v>380</v>
      </c>
      <c r="D61" s="25" t="s">
        <v>40</v>
      </c>
      <c r="E61" s="25" t="s">
        <v>381</v>
      </c>
      <c r="F61" s="13"/>
      <c r="G61" s="14"/>
      <c r="H61" s="15">
        <f t="shared" si="4"/>
        <v>0</v>
      </c>
      <c r="I61" s="16"/>
      <c r="J61" s="17"/>
      <c r="K61" s="18">
        <f t="shared" si="5"/>
        <v>0</v>
      </c>
      <c r="L61" s="19"/>
      <c r="M61" s="20"/>
      <c r="N61" s="21">
        <f t="shared" si="6"/>
        <v>0</v>
      </c>
      <c r="O61" s="22" t="str">
        <f t="shared" si="7"/>
        <v>-.-</v>
      </c>
    </row>
    <row r="62" spans="2:15" ht="15" thickBot="1" x14ac:dyDescent="0.35">
      <c r="B62" s="25" t="s">
        <v>86</v>
      </c>
      <c r="C62" s="25" t="s">
        <v>286</v>
      </c>
      <c r="D62" s="25" t="s">
        <v>287</v>
      </c>
      <c r="E62" s="25" t="s">
        <v>288</v>
      </c>
      <c r="F62" s="13"/>
      <c r="G62" s="14"/>
      <c r="H62" s="15">
        <f t="shared" si="4"/>
        <v>0</v>
      </c>
      <c r="I62" s="16"/>
      <c r="J62" s="17"/>
      <c r="K62" s="18">
        <f t="shared" si="5"/>
        <v>0</v>
      </c>
      <c r="L62" s="19"/>
      <c r="M62" s="20"/>
      <c r="N62" s="21">
        <f t="shared" si="6"/>
        <v>0</v>
      </c>
      <c r="O62" s="22" t="str">
        <f t="shared" si="7"/>
        <v>-.-</v>
      </c>
    </row>
    <row r="63" spans="2:15" ht="15" thickBot="1" x14ac:dyDescent="0.35">
      <c r="B63" s="25" t="s">
        <v>89</v>
      </c>
      <c r="C63" s="25" t="s">
        <v>382</v>
      </c>
      <c r="D63" s="25" t="s">
        <v>383</v>
      </c>
      <c r="E63" s="25" t="s">
        <v>384</v>
      </c>
      <c r="F63" s="13"/>
      <c r="G63" s="14"/>
      <c r="H63" s="15">
        <f t="shared" si="4"/>
        <v>0</v>
      </c>
      <c r="I63" s="16"/>
      <c r="J63" s="17"/>
      <c r="K63" s="18">
        <f t="shared" si="5"/>
        <v>0</v>
      </c>
      <c r="L63" s="19"/>
      <c r="M63" s="20"/>
      <c r="N63" s="21">
        <f t="shared" si="6"/>
        <v>0</v>
      </c>
      <c r="O63" s="22" t="str">
        <f t="shared" si="7"/>
        <v>-.-</v>
      </c>
    </row>
    <row r="64" spans="2:15" ht="15" thickBot="1" x14ac:dyDescent="0.35">
      <c r="B64" s="25" t="s">
        <v>90</v>
      </c>
      <c r="C64" s="25" t="s">
        <v>385</v>
      </c>
      <c r="D64" s="25" t="s">
        <v>188</v>
      </c>
      <c r="E64" s="25" t="s">
        <v>386</v>
      </c>
      <c r="F64" s="13"/>
      <c r="G64" s="14"/>
      <c r="H64" s="15">
        <f t="shared" si="4"/>
        <v>0</v>
      </c>
      <c r="I64" s="16"/>
      <c r="J64" s="17"/>
      <c r="K64" s="18">
        <f t="shared" si="5"/>
        <v>0</v>
      </c>
      <c r="L64" s="19"/>
      <c r="M64" s="20"/>
      <c r="N64" s="21">
        <f t="shared" si="6"/>
        <v>0</v>
      </c>
      <c r="O64" s="22" t="str">
        <f t="shared" si="7"/>
        <v>-.-</v>
      </c>
    </row>
    <row r="65" spans="2:15" ht="15" thickBot="1" x14ac:dyDescent="0.35">
      <c r="B65" s="25" t="s">
        <v>91</v>
      </c>
      <c r="C65" s="25" t="s">
        <v>387</v>
      </c>
      <c r="D65" s="25" t="s">
        <v>308</v>
      </c>
      <c r="E65" s="25" t="s">
        <v>388</v>
      </c>
      <c r="F65" s="13"/>
      <c r="G65" s="14"/>
      <c r="H65" s="15">
        <f t="shared" si="4"/>
        <v>0</v>
      </c>
      <c r="I65" s="16"/>
      <c r="J65" s="17"/>
      <c r="K65" s="18">
        <f t="shared" si="5"/>
        <v>0</v>
      </c>
      <c r="L65" s="19"/>
      <c r="M65" s="20"/>
      <c r="N65" s="21">
        <f t="shared" si="6"/>
        <v>0</v>
      </c>
      <c r="O65" s="22" t="str">
        <f t="shared" si="7"/>
        <v>-.-</v>
      </c>
    </row>
    <row r="66" spans="2:15" ht="15" thickBot="1" x14ac:dyDescent="0.35">
      <c r="B66" s="25" t="s">
        <v>92</v>
      </c>
      <c r="C66" s="25" t="s">
        <v>389</v>
      </c>
      <c r="D66" s="25" t="s">
        <v>390</v>
      </c>
      <c r="E66" s="25" t="s">
        <v>391</v>
      </c>
      <c r="F66" s="13"/>
      <c r="G66" s="14"/>
      <c r="H66" s="15">
        <f t="shared" si="4"/>
        <v>0</v>
      </c>
      <c r="I66" s="16"/>
      <c r="J66" s="17"/>
      <c r="K66" s="18">
        <f t="shared" si="5"/>
        <v>0</v>
      </c>
      <c r="L66" s="19"/>
      <c r="M66" s="20"/>
      <c r="N66" s="21">
        <f t="shared" si="6"/>
        <v>0</v>
      </c>
      <c r="O66" s="22" t="str">
        <f t="shared" si="7"/>
        <v>-.-</v>
      </c>
    </row>
    <row r="67" spans="2:15" ht="14.25" x14ac:dyDescent="0.3">
      <c r="B67" s="25" t="s">
        <v>93</v>
      </c>
      <c r="C67" s="25" t="s">
        <v>392</v>
      </c>
      <c r="D67" s="25" t="s">
        <v>112</v>
      </c>
      <c r="E67" s="25" t="s">
        <v>393</v>
      </c>
      <c r="F67" s="13"/>
      <c r="G67" s="14"/>
      <c r="H67" s="15">
        <f t="shared" si="4"/>
        <v>0</v>
      </c>
      <c r="I67" s="16"/>
      <c r="J67" s="17"/>
      <c r="K67" s="18">
        <f t="shared" si="5"/>
        <v>0</v>
      </c>
      <c r="L67" s="19"/>
      <c r="M67" s="20"/>
      <c r="N67" s="21">
        <f t="shared" si="6"/>
        <v>0</v>
      </c>
      <c r="O67" s="22" t="str">
        <f t="shared" si="7"/>
        <v>-.-</v>
      </c>
    </row>
  </sheetData>
  <mergeCells count="1">
    <mergeCell ref="B2:O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topLeftCell="A25" zoomScale="115" zoomScaleNormal="115" workbookViewId="0">
      <selection activeCell="F27" sqref="F27"/>
    </sheetView>
  </sheetViews>
  <sheetFormatPr defaultRowHeight="12.75" x14ac:dyDescent="0.2"/>
  <cols>
    <col min="1" max="1" width="2.85546875" customWidth="1"/>
    <col min="3" max="3" width="16.85546875" customWidth="1"/>
    <col min="4" max="4" width="15.42578125" customWidth="1"/>
    <col min="5" max="5" width="12.42578125" customWidth="1"/>
    <col min="6" max="19" width="4.7109375" customWidth="1"/>
  </cols>
  <sheetData>
    <row r="1" spans="1:20" x14ac:dyDescent="0.2">
      <c r="B1" s="27"/>
      <c r="C1" s="50"/>
      <c r="D1" s="50"/>
      <c r="E1" s="60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56.25" customHeight="1" x14ac:dyDescent="0.2">
      <c r="A2" s="27"/>
      <c r="B2" s="73" t="s">
        <v>405</v>
      </c>
      <c r="C2" s="73"/>
      <c r="D2" s="73"/>
      <c r="E2" s="73"/>
      <c r="F2" s="73"/>
      <c r="G2" s="73"/>
      <c r="H2" s="73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27"/>
    </row>
    <row r="3" spans="1:20" ht="9.75" customHeight="1" x14ac:dyDescent="0.2">
      <c r="A3" s="27"/>
      <c r="B3" s="26"/>
      <c r="C3" s="49"/>
      <c r="D3" s="49"/>
      <c r="E3" s="61"/>
      <c r="F3" s="26"/>
      <c r="G3" s="26"/>
      <c r="H3" s="26"/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3" customHeight="1" x14ac:dyDescent="0.2">
      <c r="A4" s="27"/>
      <c r="B4" s="26"/>
      <c r="C4" s="49"/>
      <c r="D4" s="49"/>
      <c r="E4" s="61"/>
      <c r="F4" s="26"/>
      <c r="G4" s="26"/>
      <c r="H4" s="26"/>
      <c r="I4" s="26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4.5" customHeight="1" x14ac:dyDescent="0.2">
      <c r="A5" s="27"/>
      <c r="B5" s="26"/>
      <c r="C5" s="49"/>
      <c r="D5" s="49"/>
      <c r="E5" s="61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27"/>
    </row>
    <row r="6" spans="1:20" ht="24" customHeight="1" x14ac:dyDescent="0.2">
      <c r="B6" s="63" t="s">
        <v>406</v>
      </c>
      <c r="C6" s="63" t="s">
        <v>407</v>
      </c>
      <c r="D6" s="63" t="s">
        <v>408</v>
      </c>
      <c r="E6" s="63" t="s">
        <v>409</v>
      </c>
      <c r="F6" s="64">
        <v>1</v>
      </c>
      <c r="G6" s="64">
        <v>2</v>
      </c>
      <c r="H6" s="64">
        <v>3</v>
      </c>
      <c r="I6" s="64">
        <v>4</v>
      </c>
      <c r="J6" s="64">
        <v>5</v>
      </c>
      <c r="K6" s="64">
        <v>6</v>
      </c>
      <c r="L6" s="64">
        <v>7</v>
      </c>
      <c r="M6" s="64">
        <v>8</v>
      </c>
      <c r="N6" s="64">
        <v>9</v>
      </c>
      <c r="O6" s="64">
        <v>10</v>
      </c>
      <c r="P6" s="64">
        <v>11</v>
      </c>
      <c r="Q6" s="64">
        <v>12</v>
      </c>
      <c r="R6" s="64">
        <v>13</v>
      </c>
      <c r="S6" s="64">
        <v>14</v>
      </c>
    </row>
    <row r="7" spans="1:20" ht="15" x14ac:dyDescent="0.3">
      <c r="B7" s="25" t="s">
        <v>5</v>
      </c>
      <c r="C7" s="53" t="s">
        <v>410</v>
      </c>
      <c r="D7" s="53" t="s">
        <v>411</v>
      </c>
      <c r="E7" s="57">
        <v>16219239</v>
      </c>
      <c r="F7" s="65" t="s">
        <v>691</v>
      </c>
      <c r="G7" s="65"/>
      <c r="H7" s="65"/>
      <c r="I7" s="65"/>
      <c r="J7" s="66"/>
      <c r="K7" s="65"/>
      <c r="L7" s="65"/>
      <c r="M7" s="65"/>
      <c r="N7" s="65"/>
      <c r="O7" s="67"/>
      <c r="P7" s="65"/>
      <c r="Q7" s="65"/>
      <c r="R7" s="65"/>
      <c r="S7" s="67"/>
    </row>
    <row r="8" spans="1:20" ht="15" x14ac:dyDescent="0.3">
      <c r="B8" s="25" t="s">
        <v>7</v>
      </c>
      <c r="C8" s="53" t="s">
        <v>414</v>
      </c>
      <c r="D8" s="53" t="s">
        <v>415</v>
      </c>
      <c r="E8" s="57">
        <v>16219214</v>
      </c>
      <c r="F8" s="65" t="s">
        <v>691</v>
      </c>
      <c r="G8" s="65"/>
      <c r="H8" s="65"/>
      <c r="I8" s="65"/>
      <c r="J8" s="66"/>
      <c r="K8" s="65"/>
      <c r="L8" s="65"/>
      <c r="M8" s="65"/>
      <c r="N8" s="65"/>
      <c r="O8" s="67"/>
      <c r="P8" s="65"/>
      <c r="Q8" s="65"/>
      <c r="R8" s="65"/>
      <c r="S8" s="67"/>
    </row>
    <row r="9" spans="1:20" ht="15" x14ac:dyDescent="0.3">
      <c r="B9" s="25" t="s">
        <v>11</v>
      </c>
      <c r="C9" s="53" t="s">
        <v>417</v>
      </c>
      <c r="D9" s="53" t="s">
        <v>418</v>
      </c>
      <c r="E9" s="57">
        <v>16219215</v>
      </c>
      <c r="F9" s="65" t="s">
        <v>691</v>
      </c>
      <c r="G9" s="65"/>
      <c r="H9" s="65"/>
      <c r="I9" s="65"/>
      <c r="J9" s="66"/>
      <c r="K9" s="65"/>
      <c r="L9" s="65"/>
      <c r="M9" s="65"/>
      <c r="N9" s="65"/>
      <c r="O9" s="67"/>
      <c r="P9" s="65"/>
      <c r="Q9" s="65"/>
      <c r="R9" s="65"/>
      <c r="S9" s="67"/>
    </row>
    <row r="10" spans="1:20" ht="15" x14ac:dyDescent="0.3">
      <c r="B10" s="25" t="s">
        <v>12</v>
      </c>
      <c r="C10" s="53" t="s">
        <v>419</v>
      </c>
      <c r="D10" s="53" t="s">
        <v>420</v>
      </c>
      <c r="E10" s="57">
        <v>16219221</v>
      </c>
      <c r="F10" s="65"/>
      <c r="G10" s="65"/>
      <c r="H10" s="65"/>
      <c r="I10" s="65"/>
      <c r="J10" s="66"/>
      <c r="K10" s="65"/>
      <c r="L10" s="65"/>
      <c r="M10" s="65"/>
      <c r="N10" s="65"/>
      <c r="O10" s="67"/>
      <c r="P10" s="65"/>
      <c r="Q10" s="65"/>
      <c r="R10" s="65"/>
      <c r="S10" s="67"/>
    </row>
    <row r="11" spans="1:20" ht="15" x14ac:dyDescent="0.3">
      <c r="B11" s="25" t="s">
        <v>13</v>
      </c>
      <c r="C11" s="53" t="s">
        <v>421</v>
      </c>
      <c r="D11" s="53" t="s">
        <v>422</v>
      </c>
      <c r="E11" s="57">
        <v>16219238</v>
      </c>
      <c r="F11" s="65" t="s">
        <v>691</v>
      </c>
      <c r="G11" s="65"/>
      <c r="H11" s="65"/>
      <c r="I11" s="65"/>
      <c r="J11" s="66"/>
      <c r="K11" s="65"/>
      <c r="L11" s="65"/>
      <c r="M11" s="65"/>
      <c r="N11" s="65"/>
      <c r="O11" s="67"/>
      <c r="P11" s="65"/>
      <c r="Q11" s="65"/>
      <c r="R11" s="65"/>
      <c r="S11" s="67"/>
    </row>
    <row r="12" spans="1:20" ht="15" x14ac:dyDescent="0.3">
      <c r="B12" s="25" t="s">
        <v>15</v>
      </c>
      <c r="C12" s="53" t="s">
        <v>423</v>
      </c>
      <c r="D12" s="53" t="s">
        <v>424</v>
      </c>
      <c r="E12" s="57">
        <v>18219021</v>
      </c>
      <c r="F12" s="65" t="s">
        <v>691</v>
      </c>
      <c r="G12" s="65"/>
      <c r="H12" s="65"/>
      <c r="I12" s="65"/>
      <c r="J12" s="66"/>
      <c r="K12" s="65"/>
      <c r="L12" s="65"/>
      <c r="M12" s="65"/>
      <c r="N12" s="65"/>
      <c r="O12" s="67"/>
      <c r="P12" s="65"/>
      <c r="Q12" s="65"/>
      <c r="R12" s="65"/>
      <c r="S12" s="67"/>
    </row>
    <row r="13" spans="1:20" ht="15" x14ac:dyDescent="0.3">
      <c r="B13" s="25" t="s">
        <v>19</v>
      </c>
      <c r="C13" s="53" t="s">
        <v>425</v>
      </c>
      <c r="D13" s="53" t="s">
        <v>6</v>
      </c>
      <c r="E13" s="57">
        <v>16219115</v>
      </c>
      <c r="F13" s="65" t="s">
        <v>691</v>
      </c>
      <c r="G13" s="65"/>
      <c r="H13" s="65"/>
      <c r="I13" s="65"/>
      <c r="J13" s="66"/>
      <c r="K13" s="65"/>
      <c r="L13" s="65"/>
      <c r="M13" s="65"/>
      <c r="N13" s="65"/>
      <c r="O13" s="67"/>
      <c r="P13" s="65"/>
      <c r="Q13" s="65"/>
      <c r="R13" s="65"/>
      <c r="S13" s="67"/>
    </row>
    <row r="14" spans="1:20" ht="15" x14ac:dyDescent="0.3">
      <c r="B14" s="25" t="s">
        <v>21</v>
      </c>
      <c r="C14" s="53" t="s">
        <v>428</v>
      </c>
      <c r="D14" s="53" t="s">
        <v>115</v>
      </c>
      <c r="E14" s="57">
        <v>10217119</v>
      </c>
      <c r="F14" s="65"/>
      <c r="G14" s="65"/>
      <c r="H14" s="65"/>
      <c r="I14" s="65"/>
      <c r="J14" s="66"/>
      <c r="K14" s="65"/>
      <c r="L14" s="65"/>
      <c r="M14" s="65"/>
      <c r="N14" s="65"/>
      <c r="O14" s="67"/>
      <c r="P14" s="65"/>
      <c r="Q14" s="65"/>
      <c r="R14" s="65"/>
      <c r="S14" s="67"/>
    </row>
    <row r="15" spans="1:20" ht="15" x14ac:dyDescent="0.3">
      <c r="B15" s="25" t="s">
        <v>23</v>
      </c>
      <c r="C15" s="53" t="s">
        <v>429</v>
      </c>
      <c r="D15" s="53" t="s">
        <v>6</v>
      </c>
      <c r="E15" s="57">
        <v>18219001</v>
      </c>
      <c r="F15" s="65" t="s">
        <v>691</v>
      </c>
      <c r="G15" s="65"/>
      <c r="H15" s="65"/>
      <c r="I15" s="65"/>
      <c r="J15" s="66"/>
      <c r="K15" s="65"/>
      <c r="L15" s="65"/>
      <c r="M15" s="65"/>
      <c r="N15" s="65"/>
      <c r="O15" s="67"/>
      <c r="P15" s="65"/>
      <c r="Q15" s="65"/>
      <c r="R15" s="65"/>
      <c r="S15" s="67"/>
    </row>
    <row r="16" spans="1:20" ht="15" x14ac:dyDescent="0.3">
      <c r="B16" s="25" t="s">
        <v>25</v>
      </c>
      <c r="C16" s="53" t="s">
        <v>430</v>
      </c>
      <c r="D16" s="53" t="s">
        <v>17</v>
      </c>
      <c r="E16" s="57">
        <v>16219129</v>
      </c>
      <c r="F16" s="65" t="s">
        <v>691</v>
      </c>
      <c r="G16" s="65"/>
      <c r="H16" s="65"/>
      <c r="I16" s="65"/>
      <c r="J16" s="66"/>
      <c r="K16" s="65"/>
      <c r="L16" s="65"/>
      <c r="M16" s="65"/>
      <c r="N16" s="65"/>
      <c r="O16" s="67"/>
      <c r="P16" s="65"/>
      <c r="Q16" s="65"/>
      <c r="R16" s="65"/>
      <c r="S16" s="67"/>
    </row>
    <row r="17" spans="2:19" ht="15" x14ac:dyDescent="0.3">
      <c r="B17" s="25" t="s">
        <v>26</v>
      </c>
      <c r="C17" s="53" t="s">
        <v>431</v>
      </c>
      <c r="D17" s="53" t="s">
        <v>6</v>
      </c>
      <c r="E17" s="57">
        <v>18219015</v>
      </c>
      <c r="F17" s="65" t="s">
        <v>691</v>
      </c>
      <c r="G17" s="65"/>
      <c r="H17" s="65"/>
      <c r="I17" s="65"/>
      <c r="J17" s="66"/>
      <c r="K17" s="65"/>
      <c r="L17" s="65"/>
      <c r="M17" s="65"/>
      <c r="N17" s="65"/>
      <c r="O17" s="67"/>
      <c r="P17" s="65"/>
      <c r="Q17" s="65"/>
      <c r="R17" s="65"/>
      <c r="S17" s="67"/>
    </row>
    <row r="18" spans="2:19" ht="15" x14ac:dyDescent="0.3">
      <c r="B18" s="25" t="s">
        <v>27</v>
      </c>
      <c r="C18" s="53" t="s">
        <v>438</v>
      </c>
      <c r="D18" s="53" t="s">
        <v>439</v>
      </c>
      <c r="E18" s="57">
        <v>16219216</v>
      </c>
      <c r="F18" s="65" t="s">
        <v>691</v>
      </c>
      <c r="G18" s="65"/>
      <c r="H18" s="65"/>
      <c r="I18" s="65"/>
      <c r="J18" s="66"/>
      <c r="K18" s="65"/>
      <c r="L18" s="65"/>
      <c r="M18" s="65"/>
      <c r="N18" s="65"/>
      <c r="O18" s="67"/>
      <c r="P18" s="65"/>
      <c r="Q18" s="65"/>
      <c r="R18" s="65"/>
      <c r="S18" s="67"/>
    </row>
    <row r="19" spans="2:19" ht="15" x14ac:dyDescent="0.3">
      <c r="B19" s="25" t="s">
        <v>28</v>
      </c>
      <c r="C19" s="53" t="s">
        <v>444</v>
      </c>
      <c r="D19" s="53" t="s">
        <v>445</v>
      </c>
      <c r="E19" s="57">
        <v>18219012</v>
      </c>
      <c r="F19" s="65" t="s">
        <v>691</v>
      </c>
      <c r="G19" s="65"/>
      <c r="H19" s="65"/>
      <c r="I19" s="65"/>
      <c r="J19" s="66"/>
      <c r="K19" s="65"/>
      <c r="L19" s="65"/>
      <c r="M19" s="65"/>
      <c r="N19" s="65"/>
      <c r="O19" s="67"/>
      <c r="P19" s="65"/>
      <c r="Q19" s="65"/>
      <c r="R19" s="65"/>
      <c r="S19" s="67"/>
    </row>
    <row r="20" spans="2:19" ht="15" x14ac:dyDescent="0.3">
      <c r="B20" s="25" t="s">
        <v>29</v>
      </c>
      <c r="C20" s="53" t="s">
        <v>449</v>
      </c>
      <c r="D20" s="53" t="s">
        <v>450</v>
      </c>
      <c r="E20" s="57">
        <v>18219017</v>
      </c>
      <c r="F20" s="65" t="s">
        <v>691</v>
      </c>
      <c r="G20" s="65"/>
      <c r="H20" s="65"/>
      <c r="I20" s="65"/>
      <c r="J20" s="66"/>
      <c r="K20" s="65"/>
      <c r="L20" s="65"/>
      <c r="M20" s="65"/>
      <c r="N20" s="65"/>
      <c r="O20" s="67"/>
      <c r="P20" s="65"/>
      <c r="Q20" s="65"/>
      <c r="R20" s="65"/>
      <c r="S20" s="67"/>
    </row>
    <row r="21" spans="2:19" ht="15" x14ac:dyDescent="0.3">
      <c r="B21" s="25" t="s">
        <v>30</v>
      </c>
      <c r="C21" s="53" t="s">
        <v>459</v>
      </c>
      <c r="D21" s="53" t="s">
        <v>460</v>
      </c>
      <c r="E21" s="57">
        <v>19219021</v>
      </c>
      <c r="F21" s="65"/>
      <c r="G21" s="65"/>
      <c r="H21" s="65"/>
      <c r="I21" s="65"/>
      <c r="J21" s="66"/>
      <c r="K21" s="65"/>
      <c r="L21" s="65"/>
      <c r="M21" s="65"/>
      <c r="N21" s="65"/>
      <c r="O21" s="67"/>
      <c r="P21" s="65"/>
      <c r="Q21" s="65"/>
      <c r="R21" s="65"/>
      <c r="S21" s="67"/>
    </row>
    <row r="22" spans="2:19" ht="15" x14ac:dyDescent="0.3">
      <c r="B22" s="25" t="s">
        <v>32</v>
      </c>
      <c r="C22" s="53" t="s">
        <v>461</v>
      </c>
      <c r="D22" s="53" t="s">
        <v>17</v>
      </c>
      <c r="E22" s="57">
        <v>18218002</v>
      </c>
      <c r="F22" s="65" t="s">
        <v>691</v>
      </c>
      <c r="G22" s="65"/>
      <c r="H22" s="65"/>
      <c r="I22" s="65"/>
      <c r="J22" s="66"/>
      <c r="K22" s="65"/>
      <c r="L22" s="65"/>
      <c r="M22" s="65"/>
      <c r="N22" s="65"/>
      <c r="O22" s="67"/>
      <c r="P22" s="65"/>
      <c r="Q22" s="65"/>
      <c r="R22" s="65"/>
      <c r="S22" s="67"/>
    </row>
    <row r="23" spans="2:19" ht="15" x14ac:dyDescent="0.3">
      <c r="B23" s="25" t="s">
        <v>33</v>
      </c>
      <c r="C23" s="53" t="s">
        <v>465</v>
      </c>
      <c r="D23" s="53" t="s">
        <v>466</v>
      </c>
      <c r="E23" s="57">
        <v>16219228</v>
      </c>
      <c r="F23" s="65" t="s">
        <v>691</v>
      </c>
      <c r="G23" s="65"/>
      <c r="H23" s="65"/>
      <c r="I23" s="65"/>
      <c r="J23" s="66"/>
      <c r="K23" s="65"/>
      <c r="L23" s="65"/>
      <c r="M23" s="65"/>
      <c r="N23" s="65"/>
      <c r="O23" s="67"/>
      <c r="P23" s="65"/>
      <c r="Q23" s="65"/>
      <c r="R23" s="65"/>
      <c r="S23" s="67"/>
    </row>
    <row r="24" spans="2:19" ht="15" x14ac:dyDescent="0.3">
      <c r="B24" s="25" t="s">
        <v>34</v>
      </c>
      <c r="C24" s="53" t="s">
        <v>467</v>
      </c>
      <c r="D24" s="53" t="s">
        <v>468</v>
      </c>
      <c r="E24" s="57">
        <v>15218008</v>
      </c>
      <c r="F24" s="65" t="s">
        <v>692</v>
      </c>
      <c r="G24" s="65"/>
      <c r="H24" s="65"/>
      <c r="I24" s="65"/>
      <c r="J24" s="66"/>
      <c r="K24" s="65"/>
      <c r="L24" s="65"/>
      <c r="M24" s="65"/>
      <c r="N24" s="65"/>
      <c r="O24" s="67"/>
      <c r="P24" s="65"/>
      <c r="Q24" s="65"/>
      <c r="R24" s="65"/>
      <c r="S24" s="67"/>
    </row>
    <row r="25" spans="2:19" ht="15" x14ac:dyDescent="0.3">
      <c r="B25" s="25" t="s">
        <v>36</v>
      </c>
      <c r="C25" s="53" t="s">
        <v>467</v>
      </c>
      <c r="D25" s="53" t="s">
        <v>469</v>
      </c>
      <c r="E25" s="57">
        <v>15218004</v>
      </c>
      <c r="F25" s="65" t="s">
        <v>692</v>
      </c>
      <c r="G25" s="65"/>
      <c r="H25" s="65"/>
      <c r="I25" s="65"/>
      <c r="J25" s="66"/>
      <c r="K25" s="65"/>
      <c r="L25" s="65"/>
      <c r="M25" s="65"/>
      <c r="N25" s="65"/>
      <c r="O25" s="67"/>
      <c r="P25" s="65"/>
      <c r="Q25" s="65"/>
      <c r="R25" s="65"/>
      <c r="S25" s="67"/>
    </row>
    <row r="26" spans="2:19" ht="15" x14ac:dyDescent="0.3">
      <c r="B26" s="25" t="s">
        <v>37</v>
      </c>
      <c r="C26" s="53" t="s">
        <v>470</v>
      </c>
      <c r="D26" s="53" t="s">
        <v>471</v>
      </c>
      <c r="E26" s="57">
        <v>18219010</v>
      </c>
      <c r="F26" s="65"/>
      <c r="G26" s="65"/>
      <c r="H26" s="65"/>
      <c r="I26" s="65"/>
      <c r="J26" s="66"/>
      <c r="K26" s="65"/>
      <c r="L26" s="65"/>
      <c r="M26" s="65"/>
      <c r="N26" s="65"/>
      <c r="O26" s="67"/>
      <c r="P26" s="65"/>
      <c r="Q26" s="65"/>
      <c r="R26" s="65"/>
      <c r="S26" s="67"/>
    </row>
    <row r="27" spans="2:19" ht="15" x14ac:dyDescent="0.3">
      <c r="B27" s="25" t="s">
        <v>38</v>
      </c>
      <c r="C27" s="53" t="s">
        <v>472</v>
      </c>
      <c r="D27" s="53" t="s">
        <v>78</v>
      </c>
      <c r="E27" s="57">
        <v>15218013</v>
      </c>
      <c r="F27" s="65" t="s">
        <v>692</v>
      </c>
      <c r="G27" s="65"/>
      <c r="H27" s="65"/>
      <c r="I27" s="65"/>
      <c r="J27" s="66"/>
      <c r="K27" s="65"/>
      <c r="L27" s="65"/>
      <c r="M27" s="65"/>
      <c r="N27" s="65"/>
      <c r="O27" s="67"/>
      <c r="P27" s="65"/>
      <c r="Q27" s="65"/>
      <c r="R27" s="65"/>
      <c r="S27" s="67"/>
    </row>
    <row r="28" spans="2:19" ht="15" x14ac:dyDescent="0.3">
      <c r="B28" s="25" t="s">
        <v>39</v>
      </c>
      <c r="C28" s="53" t="s">
        <v>473</v>
      </c>
      <c r="D28" s="53" t="s">
        <v>68</v>
      </c>
      <c r="E28" s="57">
        <v>14218101</v>
      </c>
      <c r="F28" s="65"/>
      <c r="G28" s="65"/>
      <c r="H28" s="65"/>
      <c r="I28" s="65"/>
      <c r="J28" s="66"/>
      <c r="K28" s="65"/>
      <c r="L28" s="65"/>
      <c r="M28" s="65"/>
      <c r="N28" s="65"/>
      <c r="O28" s="67"/>
      <c r="P28" s="65"/>
      <c r="Q28" s="65"/>
      <c r="R28" s="65"/>
      <c r="S28" s="67"/>
    </row>
    <row r="29" spans="2:19" ht="15" x14ac:dyDescent="0.3">
      <c r="B29" s="25" t="s">
        <v>41</v>
      </c>
      <c r="C29" s="53" t="s">
        <v>476</v>
      </c>
      <c r="D29" s="53" t="s">
        <v>477</v>
      </c>
      <c r="E29" s="57">
        <v>16219120</v>
      </c>
      <c r="F29" s="65"/>
      <c r="G29" s="65"/>
      <c r="H29" s="65"/>
      <c r="I29" s="65"/>
      <c r="J29" s="66"/>
      <c r="K29" s="65"/>
      <c r="L29" s="65"/>
      <c r="M29" s="65"/>
      <c r="N29" s="65"/>
      <c r="O29" s="67"/>
      <c r="P29" s="65"/>
      <c r="Q29" s="65"/>
      <c r="R29" s="65"/>
      <c r="S29" s="67"/>
    </row>
    <row r="30" spans="2:19" ht="15" x14ac:dyDescent="0.3">
      <c r="B30" s="25" t="s">
        <v>45</v>
      </c>
      <c r="C30" s="53" t="s">
        <v>483</v>
      </c>
      <c r="D30" s="53" t="s">
        <v>17</v>
      </c>
      <c r="E30" s="57">
        <v>15218006</v>
      </c>
      <c r="F30" s="65" t="s">
        <v>692</v>
      </c>
      <c r="G30" s="65"/>
      <c r="H30" s="65"/>
      <c r="I30" s="65"/>
      <c r="J30" s="66"/>
      <c r="K30" s="65"/>
      <c r="L30" s="65"/>
      <c r="M30" s="65"/>
      <c r="N30" s="65"/>
      <c r="O30" s="67"/>
      <c r="P30" s="65"/>
      <c r="Q30" s="65"/>
      <c r="R30" s="65"/>
      <c r="S30" s="67"/>
    </row>
    <row r="31" spans="2:19" ht="15" x14ac:dyDescent="0.3">
      <c r="B31" s="25" t="s">
        <v>46</v>
      </c>
      <c r="C31" s="53" t="s">
        <v>486</v>
      </c>
      <c r="D31" s="53" t="s">
        <v>318</v>
      </c>
      <c r="E31" s="57">
        <v>19219010</v>
      </c>
      <c r="F31" s="65"/>
      <c r="G31" s="65"/>
      <c r="H31" s="65"/>
      <c r="I31" s="65"/>
      <c r="J31" s="66"/>
      <c r="K31" s="65"/>
      <c r="L31" s="65"/>
      <c r="M31" s="65"/>
      <c r="N31" s="65"/>
      <c r="O31" s="67"/>
      <c r="P31" s="65"/>
      <c r="Q31" s="65"/>
      <c r="R31" s="65"/>
      <c r="S31" s="67"/>
    </row>
    <row r="32" spans="2:19" ht="15" x14ac:dyDescent="0.3">
      <c r="B32" s="25" t="s">
        <v>47</v>
      </c>
      <c r="C32" s="53" t="s">
        <v>489</v>
      </c>
      <c r="D32" s="53" t="s">
        <v>490</v>
      </c>
      <c r="E32" s="57">
        <v>18219018</v>
      </c>
      <c r="F32" s="65" t="s">
        <v>691</v>
      </c>
      <c r="G32" s="65"/>
      <c r="H32" s="65"/>
      <c r="I32" s="65"/>
      <c r="J32" s="66"/>
      <c r="K32" s="65"/>
      <c r="L32" s="65"/>
      <c r="M32" s="65"/>
      <c r="N32" s="65"/>
      <c r="O32" s="67"/>
      <c r="P32" s="65"/>
      <c r="Q32" s="65"/>
      <c r="R32" s="65"/>
      <c r="S32" s="67"/>
    </row>
    <row r="33" spans="2:19" ht="15" x14ac:dyDescent="0.3">
      <c r="B33" s="25" t="s">
        <v>48</v>
      </c>
      <c r="C33" s="53" t="s">
        <v>491</v>
      </c>
      <c r="D33" s="53" t="s">
        <v>258</v>
      </c>
      <c r="E33" s="57">
        <v>16219113</v>
      </c>
      <c r="F33" s="65"/>
      <c r="G33" s="65"/>
      <c r="H33" s="65"/>
      <c r="I33" s="65"/>
      <c r="J33" s="66"/>
      <c r="K33" s="65"/>
      <c r="L33" s="65"/>
      <c r="M33" s="65"/>
      <c r="N33" s="65"/>
      <c r="O33" s="67"/>
      <c r="P33" s="65"/>
      <c r="Q33" s="65"/>
      <c r="R33" s="65"/>
      <c r="S33" s="67"/>
    </row>
    <row r="34" spans="2:19" ht="15" x14ac:dyDescent="0.3">
      <c r="B34" s="25" t="s">
        <v>49</v>
      </c>
      <c r="C34" s="53" t="s">
        <v>493</v>
      </c>
      <c r="D34" s="53" t="s">
        <v>99</v>
      </c>
      <c r="E34" s="57">
        <v>18219005</v>
      </c>
      <c r="F34" s="65"/>
      <c r="G34" s="65"/>
      <c r="H34" s="65"/>
      <c r="I34" s="65"/>
      <c r="J34" s="66"/>
      <c r="K34" s="65"/>
      <c r="L34" s="65"/>
      <c r="M34" s="65"/>
      <c r="N34" s="65"/>
      <c r="O34" s="67"/>
      <c r="P34" s="65"/>
      <c r="Q34" s="65"/>
      <c r="R34" s="65"/>
      <c r="S34" s="67"/>
    </row>
    <row r="35" spans="2:19" ht="15" x14ac:dyDescent="0.3">
      <c r="B35" s="25" t="s">
        <v>51</v>
      </c>
      <c r="C35" s="53" t="s">
        <v>499</v>
      </c>
      <c r="D35" s="53" t="s">
        <v>450</v>
      </c>
      <c r="E35" s="57">
        <v>18219007</v>
      </c>
      <c r="F35" s="65" t="s">
        <v>691</v>
      </c>
      <c r="G35" s="65"/>
      <c r="H35" s="65"/>
      <c r="I35" s="65"/>
      <c r="J35" s="66"/>
      <c r="K35" s="65"/>
      <c r="L35" s="65"/>
      <c r="M35" s="65"/>
      <c r="N35" s="65"/>
      <c r="O35" s="67"/>
      <c r="P35" s="65"/>
      <c r="Q35" s="65"/>
      <c r="R35" s="65"/>
      <c r="S35" s="67"/>
    </row>
    <row r="36" spans="2:19" ht="15" x14ac:dyDescent="0.3">
      <c r="B36" s="25" t="s">
        <v>52</v>
      </c>
      <c r="C36" s="53" t="s">
        <v>500</v>
      </c>
      <c r="D36" s="53" t="s">
        <v>501</v>
      </c>
      <c r="E36" s="57">
        <v>16219119</v>
      </c>
      <c r="F36" s="65" t="s">
        <v>691</v>
      </c>
      <c r="G36" s="65"/>
      <c r="H36" s="65"/>
      <c r="I36" s="65"/>
      <c r="J36" s="66"/>
      <c r="K36" s="65"/>
      <c r="L36" s="65"/>
      <c r="M36" s="65"/>
      <c r="N36" s="65"/>
      <c r="O36" s="67"/>
      <c r="P36" s="65"/>
      <c r="Q36" s="65"/>
      <c r="R36" s="65"/>
      <c r="S36" s="67"/>
    </row>
    <row r="37" spans="2:19" ht="15" x14ac:dyDescent="0.3">
      <c r="B37" s="25" t="s">
        <v>53</v>
      </c>
      <c r="C37" s="53" t="s">
        <v>504</v>
      </c>
      <c r="D37" s="53" t="s">
        <v>505</v>
      </c>
      <c r="E37" s="57">
        <v>16219202</v>
      </c>
      <c r="F37" s="65" t="s">
        <v>691</v>
      </c>
      <c r="G37" s="65"/>
      <c r="H37" s="65"/>
      <c r="I37" s="65"/>
      <c r="J37" s="66"/>
      <c r="K37" s="65"/>
      <c r="L37" s="65"/>
      <c r="M37" s="65"/>
      <c r="N37" s="65"/>
      <c r="O37" s="67"/>
      <c r="P37" s="65"/>
      <c r="Q37" s="65"/>
      <c r="R37" s="65"/>
      <c r="S37" s="67"/>
    </row>
    <row r="38" spans="2:19" ht="15" x14ac:dyDescent="0.3">
      <c r="B38" s="25" t="s">
        <v>54</v>
      </c>
      <c r="C38" s="53" t="s">
        <v>506</v>
      </c>
      <c r="D38" s="53" t="s">
        <v>507</v>
      </c>
      <c r="E38" s="57">
        <v>10216119</v>
      </c>
      <c r="F38" s="65" t="s">
        <v>691</v>
      </c>
      <c r="G38" s="65"/>
      <c r="H38" s="65"/>
      <c r="I38" s="65"/>
      <c r="J38" s="66"/>
      <c r="K38" s="65"/>
      <c r="L38" s="65"/>
      <c r="M38" s="65"/>
      <c r="N38" s="65"/>
      <c r="O38" s="67"/>
      <c r="P38" s="65"/>
      <c r="Q38" s="65"/>
      <c r="R38" s="65"/>
      <c r="S38" s="67"/>
    </row>
    <row r="39" spans="2:19" ht="15" x14ac:dyDescent="0.3">
      <c r="B39" s="25" t="s">
        <v>55</v>
      </c>
      <c r="C39" s="53" t="s">
        <v>508</v>
      </c>
      <c r="D39" s="53" t="s">
        <v>509</v>
      </c>
      <c r="E39" s="57">
        <v>16219102</v>
      </c>
      <c r="F39" s="65" t="s">
        <v>691</v>
      </c>
      <c r="G39" s="65"/>
      <c r="H39" s="65"/>
      <c r="I39" s="65"/>
      <c r="J39" s="66"/>
      <c r="K39" s="65"/>
      <c r="L39" s="65"/>
      <c r="M39" s="65"/>
      <c r="N39" s="65"/>
      <c r="O39" s="67"/>
      <c r="P39" s="65"/>
      <c r="Q39" s="65"/>
      <c r="R39" s="65"/>
      <c r="S39" s="67"/>
    </row>
    <row r="40" spans="2:19" ht="15" x14ac:dyDescent="0.3">
      <c r="B40" s="25" t="s">
        <v>56</v>
      </c>
      <c r="C40" s="53" t="s">
        <v>510</v>
      </c>
      <c r="D40" s="53" t="s">
        <v>420</v>
      </c>
      <c r="E40" s="57">
        <v>16219227</v>
      </c>
      <c r="F40" s="65" t="s">
        <v>691</v>
      </c>
      <c r="G40" s="65"/>
      <c r="H40" s="65"/>
      <c r="I40" s="65"/>
      <c r="J40" s="66"/>
      <c r="K40" s="65"/>
      <c r="L40" s="65"/>
      <c r="M40" s="65"/>
      <c r="N40" s="65"/>
      <c r="O40" s="67"/>
      <c r="P40" s="65"/>
      <c r="Q40" s="65"/>
      <c r="R40" s="65"/>
      <c r="S40" s="67"/>
    </row>
    <row r="41" spans="2:19" ht="15" x14ac:dyDescent="0.3">
      <c r="B41" s="25" t="s">
        <v>60</v>
      </c>
      <c r="C41" s="53" t="s">
        <v>511</v>
      </c>
      <c r="D41" s="53" t="s">
        <v>14</v>
      </c>
      <c r="E41" s="57">
        <v>14218106</v>
      </c>
      <c r="F41" s="65" t="s">
        <v>691</v>
      </c>
      <c r="G41" s="65"/>
      <c r="H41" s="65"/>
      <c r="I41" s="65"/>
      <c r="J41" s="66"/>
      <c r="K41" s="65"/>
      <c r="L41" s="65"/>
      <c r="M41" s="65"/>
      <c r="N41" s="65"/>
      <c r="O41" s="67"/>
      <c r="P41" s="65"/>
      <c r="Q41" s="65"/>
      <c r="R41" s="65"/>
      <c r="S41" s="67"/>
    </row>
    <row r="42" spans="2:19" ht="15" x14ac:dyDescent="0.3">
      <c r="B42" s="25" t="s">
        <v>61</v>
      </c>
      <c r="C42" s="53" t="s">
        <v>512</v>
      </c>
      <c r="D42" s="53" t="s">
        <v>513</v>
      </c>
      <c r="E42" s="57">
        <v>16219217</v>
      </c>
      <c r="F42" s="65"/>
      <c r="G42" s="65"/>
      <c r="H42" s="65"/>
      <c r="I42" s="65"/>
      <c r="J42" s="66"/>
      <c r="K42" s="65"/>
      <c r="L42" s="65"/>
      <c r="M42" s="65"/>
      <c r="N42" s="65"/>
      <c r="O42" s="67"/>
      <c r="P42" s="65"/>
      <c r="Q42" s="65"/>
      <c r="R42" s="65"/>
      <c r="S42" s="67"/>
    </row>
    <row r="43" spans="2:19" ht="15" x14ac:dyDescent="0.3">
      <c r="B43" s="25" t="s">
        <v>62</v>
      </c>
      <c r="C43" s="53" t="s">
        <v>516</v>
      </c>
      <c r="D43" s="53" t="s">
        <v>517</v>
      </c>
      <c r="E43" s="57">
        <v>16219116</v>
      </c>
      <c r="F43" s="65" t="s">
        <v>691</v>
      </c>
      <c r="G43" s="65"/>
      <c r="H43" s="65"/>
      <c r="I43" s="65"/>
      <c r="J43" s="66"/>
      <c r="K43" s="65"/>
      <c r="L43" s="65"/>
      <c r="M43" s="65"/>
      <c r="N43" s="65"/>
      <c r="O43" s="67"/>
      <c r="P43" s="65"/>
      <c r="Q43" s="65"/>
      <c r="R43" s="65"/>
      <c r="S43" s="67"/>
    </row>
    <row r="44" spans="2:19" ht="15" x14ac:dyDescent="0.3">
      <c r="B44" s="25" t="s">
        <v>63</v>
      </c>
      <c r="C44" s="53" t="s">
        <v>518</v>
      </c>
      <c r="D44" s="53" t="s">
        <v>505</v>
      </c>
      <c r="E44" s="57">
        <v>16219244</v>
      </c>
      <c r="F44" s="65"/>
      <c r="G44" s="65"/>
      <c r="H44" s="65"/>
      <c r="I44" s="65"/>
      <c r="J44" s="66"/>
      <c r="K44" s="65"/>
      <c r="L44" s="65"/>
      <c r="M44" s="65"/>
      <c r="N44" s="65"/>
      <c r="O44" s="67"/>
      <c r="P44" s="65"/>
      <c r="Q44" s="65"/>
      <c r="R44" s="65"/>
      <c r="S44" s="67"/>
    </row>
    <row r="45" spans="2:19" ht="15" x14ac:dyDescent="0.3">
      <c r="B45" s="25" t="s">
        <v>65</v>
      </c>
      <c r="C45" s="53" t="s">
        <v>519</v>
      </c>
      <c r="D45" s="53" t="s">
        <v>20</v>
      </c>
      <c r="E45" s="57">
        <v>16218143</v>
      </c>
      <c r="F45" s="65" t="s">
        <v>691</v>
      </c>
      <c r="G45" s="65"/>
      <c r="H45" s="65"/>
      <c r="I45" s="65"/>
      <c r="J45" s="66"/>
      <c r="K45" s="65"/>
      <c r="L45" s="65"/>
      <c r="M45" s="65"/>
      <c r="N45" s="65"/>
      <c r="O45" s="67"/>
      <c r="P45" s="65"/>
      <c r="Q45" s="65"/>
      <c r="R45" s="65"/>
      <c r="S45" s="67"/>
    </row>
    <row r="46" spans="2:19" ht="15" x14ac:dyDescent="0.3">
      <c r="B46" s="25" t="s">
        <v>67</v>
      </c>
      <c r="C46" s="53" t="s">
        <v>521</v>
      </c>
      <c r="D46" s="53" t="s">
        <v>332</v>
      </c>
      <c r="E46" s="57">
        <v>16219210</v>
      </c>
      <c r="F46" s="65" t="s">
        <v>691</v>
      </c>
      <c r="G46" s="65"/>
      <c r="H46" s="65"/>
      <c r="I46" s="65"/>
      <c r="J46" s="66"/>
      <c r="K46" s="65"/>
      <c r="L46" s="65"/>
      <c r="M46" s="65"/>
      <c r="N46" s="65"/>
      <c r="O46" s="67"/>
      <c r="P46" s="65"/>
      <c r="Q46" s="65"/>
      <c r="R46" s="65"/>
      <c r="S46" s="67"/>
    </row>
    <row r="47" spans="2:19" ht="15" x14ac:dyDescent="0.3">
      <c r="B47" s="25" t="s">
        <v>69</v>
      </c>
      <c r="C47" s="53" t="s">
        <v>522</v>
      </c>
      <c r="D47" s="53" t="s">
        <v>523</v>
      </c>
      <c r="E47" s="57">
        <v>18219020</v>
      </c>
      <c r="F47" s="65"/>
      <c r="G47" s="65"/>
      <c r="H47" s="65"/>
      <c r="I47" s="65"/>
      <c r="J47" s="66"/>
      <c r="K47" s="65"/>
      <c r="L47" s="65"/>
      <c r="M47" s="65"/>
      <c r="N47" s="65"/>
      <c r="O47" s="67"/>
      <c r="P47" s="65"/>
      <c r="Q47" s="65"/>
      <c r="R47" s="65"/>
      <c r="S47" s="67"/>
    </row>
    <row r="48" spans="2:19" ht="15" x14ac:dyDescent="0.3">
      <c r="B48" s="25" t="s">
        <v>70</v>
      </c>
      <c r="C48" s="53" t="s">
        <v>524</v>
      </c>
      <c r="D48" s="53" t="s">
        <v>318</v>
      </c>
      <c r="E48" s="57">
        <v>14218111</v>
      </c>
      <c r="F48" s="65"/>
      <c r="G48" s="65"/>
      <c r="H48" s="65"/>
      <c r="I48" s="65"/>
      <c r="J48" s="66"/>
      <c r="K48" s="65"/>
      <c r="L48" s="65"/>
      <c r="M48" s="65"/>
      <c r="N48" s="65"/>
      <c r="O48" s="67"/>
      <c r="P48" s="65"/>
      <c r="Q48" s="65"/>
      <c r="R48" s="65"/>
      <c r="S48" s="67"/>
    </row>
    <row r="49" spans="2:19" ht="15" x14ac:dyDescent="0.3">
      <c r="B49" s="25" t="s">
        <v>71</v>
      </c>
      <c r="C49" s="53" t="s">
        <v>525</v>
      </c>
      <c r="D49" s="53" t="s">
        <v>526</v>
      </c>
      <c r="E49" s="57">
        <v>14218112</v>
      </c>
      <c r="F49" s="65" t="s">
        <v>691</v>
      </c>
      <c r="G49" s="65"/>
      <c r="H49" s="65"/>
      <c r="I49" s="65"/>
      <c r="J49" s="66"/>
      <c r="K49" s="65"/>
      <c r="L49" s="65"/>
      <c r="M49" s="65"/>
      <c r="N49" s="65"/>
      <c r="O49" s="67"/>
      <c r="P49" s="65"/>
      <c r="Q49" s="65"/>
      <c r="R49" s="65"/>
      <c r="S49" s="67"/>
    </row>
    <row r="50" spans="2:19" ht="15" x14ac:dyDescent="0.3">
      <c r="B50" s="25" t="s">
        <v>73</v>
      </c>
      <c r="C50" s="53" t="s">
        <v>146</v>
      </c>
      <c r="D50" s="53" t="s">
        <v>419</v>
      </c>
      <c r="E50" s="57">
        <v>16219126</v>
      </c>
      <c r="F50" s="65" t="s">
        <v>691</v>
      </c>
      <c r="G50" s="65"/>
      <c r="H50" s="65"/>
      <c r="I50" s="65"/>
      <c r="J50" s="66"/>
      <c r="K50" s="65"/>
      <c r="L50" s="65"/>
      <c r="M50" s="65"/>
      <c r="N50" s="65"/>
      <c r="O50" s="67"/>
      <c r="P50" s="65"/>
      <c r="Q50" s="65"/>
      <c r="R50" s="65"/>
      <c r="S50" s="67"/>
    </row>
    <row r="51" spans="2:19" ht="15" x14ac:dyDescent="0.3">
      <c r="B51" s="25" t="s">
        <v>74</v>
      </c>
      <c r="C51" s="53" t="s">
        <v>537</v>
      </c>
      <c r="D51" s="53" t="s">
        <v>538</v>
      </c>
      <c r="E51" s="57">
        <v>10216109</v>
      </c>
      <c r="F51" s="65"/>
      <c r="G51" s="65"/>
      <c r="H51" s="65"/>
      <c r="I51" s="65"/>
      <c r="J51" s="66"/>
      <c r="K51" s="65"/>
      <c r="L51" s="65"/>
      <c r="M51" s="65"/>
      <c r="N51" s="65"/>
      <c r="O51" s="67"/>
      <c r="P51" s="65"/>
      <c r="Q51" s="65"/>
      <c r="R51" s="65"/>
      <c r="S51" s="67"/>
    </row>
    <row r="52" spans="2:19" ht="15" x14ac:dyDescent="0.3">
      <c r="B52" s="25" t="s">
        <v>75</v>
      </c>
      <c r="C52" s="53" t="s">
        <v>336</v>
      </c>
      <c r="D52" s="53" t="s">
        <v>539</v>
      </c>
      <c r="E52" s="57">
        <v>16219201</v>
      </c>
      <c r="F52" s="65" t="s">
        <v>691</v>
      </c>
      <c r="G52" s="65"/>
      <c r="H52" s="65"/>
      <c r="I52" s="65"/>
      <c r="J52" s="66"/>
      <c r="K52" s="65"/>
      <c r="L52" s="65"/>
      <c r="M52" s="65"/>
      <c r="N52" s="65"/>
      <c r="O52" s="67"/>
      <c r="P52" s="65"/>
      <c r="Q52" s="65"/>
      <c r="R52" s="65"/>
      <c r="S52" s="67"/>
    </row>
    <row r="53" spans="2:19" ht="15" x14ac:dyDescent="0.3">
      <c r="B53" s="25" t="s">
        <v>76</v>
      </c>
      <c r="C53" s="53" t="s">
        <v>542</v>
      </c>
      <c r="D53" s="53" t="s">
        <v>543</v>
      </c>
      <c r="E53" s="57">
        <v>16219112</v>
      </c>
      <c r="F53" s="65" t="s">
        <v>691</v>
      </c>
      <c r="G53" s="65"/>
      <c r="H53" s="65"/>
      <c r="I53" s="65"/>
      <c r="J53" s="66"/>
      <c r="K53" s="65"/>
      <c r="L53" s="65"/>
      <c r="M53" s="65"/>
      <c r="N53" s="65"/>
      <c r="O53" s="67"/>
      <c r="P53" s="65"/>
      <c r="Q53" s="65"/>
      <c r="R53" s="65"/>
      <c r="S53" s="67"/>
    </row>
    <row r="54" spans="2:19" ht="15" x14ac:dyDescent="0.3">
      <c r="B54" s="25" t="s">
        <v>77</v>
      </c>
      <c r="C54" s="53" t="s">
        <v>544</v>
      </c>
      <c r="D54" s="53" t="s">
        <v>545</v>
      </c>
      <c r="E54" s="57">
        <v>16219140</v>
      </c>
      <c r="F54" s="65" t="s">
        <v>691</v>
      </c>
      <c r="G54" s="65"/>
      <c r="H54" s="65"/>
      <c r="I54" s="65"/>
      <c r="J54" s="66"/>
      <c r="K54" s="65"/>
      <c r="L54" s="65"/>
      <c r="M54" s="65"/>
      <c r="N54" s="65"/>
      <c r="O54" s="67"/>
      <c r="P54" s="65"/>
      <c r="Q54" s="65"/>
      <c r="R54" s="65"/>
      <c r="S54" s="67"/>
    </row>
    <row r="55" spans="2:19" ht="15" x14ac:dyDescent="0.3">
      <c r="B55" s="25" t="s">
        <v>79</v>
      </c>
      <c r="C55" s="53" t="s">
        <v>546</v>
      </c>
      <c r="D55" s="53" t="s">
        <v>547</v>
      </c>
      <c r="E55" s="57">
        <v>18219008</v>
      </c>
      <c r="F55" s="65"/>
      <c r="G55" s="65"/>
      <c r="H55" s="65"/>
      <c r="I55" s="65"/>
      <c r="J55" s="66"/>
      <c r="K55" s="65"/>
      <c r="L55" s="65"/>
      <c r="M55" s="65"/>
      <c r="N55" s="65"/>
      <c r="O55" s="67"/>
      <c r="P55" s="65"/>
      <c r="Q55" s="65"/>
      <c r="R55" s="65"/>
      <c r="S55" s="67"/>
    </row>
    <row r="56" spans="2:19" ht="15" x14ac:dyDescent="0.3">
      <c r="B56" s="25" t="s">
        <v>80</v>
      </c>
      <c r="C56" s="53" t="s">
        <v>554</v>
      </c>
      <c r="D56" s="53" t="s">
        <v>555</v>
      </c>
      <c r="E56" s="57">
        <v>16219144</v>
      </c>
      <c r="F56" s="65" t="s">
        <v>691</v>
      </c>
      <c r="G56" s="65"/>
      <c r="H56" s="65"/>
      <c r="I56" s="65"/>
      <c r="J56" s="66"/>
      <c r="K56" s="65"/>
      <c r="L56" s="65"/>
      <c r="M56" s="65"/>
      <c r="N56" s="65"/>
      <c r="O56" s="67"/>
      <c r="P56" s="65"/>
      <c r="Q56" s="65"/>
      <c r="R56" s="65"/>
      <c r="S56" s="67"/>
    </row>
    <row r="57" spans="2:19" ht="15" x14ac:dyDescent="0.3">
      <c r="B57" s="25" t="s">
        <v>81</v>
      </c>
      <c r="C57" s="53" t="s">
        <v>556</v>
      </c>
      <c r="D57" s="53" t="s">
        <v>557</v>
      </c>
      <c r="E57" s="57">
        <v>19219025</v>
      </c>
      <c r="F57" s="65"/>
      <c r="G57" s="65"/>
      <c r="H57" s="65"/>
      <c r="I57" s="65"/>
      <c r="J57" s="66"/>
      <c r="K57" s="65"/>
      <c r="L57" s="65"/>
      <c r="M57" s="65"/>
      <c r="N57" s="65"/>
      <c r="O57" s="67"/>
      <c r="P57" s="65"/>
      <c r="Q57" s="65"/>
      <c r="R57" s="65"/>
      <c r="S57" s="67"/>
    </row>
    <row r="58" spans="2:19" ht="15" x14ac:dyDescent="0.3">
      <c r="B58" s="25" t="s">
        <v>82</v>
      </c>
      <c r="C58" s="53" t="s">
        <v>558</v>
      </c>
      <c r="D58" s="53" t="s">
        <v>559</v>
      </c>
      <c r="E58" s="57">
        <v>19219002</v>
      </c>
      <c r="F58" s="65" t="s">
        <v>691</v>
      </c>
      <c r="G58" s="65"/>
      <c r="H58" s="65"/>
      <c r="I58" s="65"/>
      <c r="J58" s="66"/>
      <c r="K58" s="65"/>
      <c r="L58" s="65"/>
      <c r="M58" s="65"/>
      <c r="N58" s="65"/>
      <c r="O58" s="67"/>
      <c r="P58" s="65"/>
      <c r="Q58" s="65"/>
      <c r="R58" s="65"/>
      <c r="S58" s="67"/>
    </row>
    <row r="59" spans="2:19" ht="15" x14ac:dyDescent="0.3">
      <c r="B59" s="25" t="s">
        <v>83</v>
      </c>
      <c r="C59" s="53" t="s">
        <v>561</v>
      </c>
      <c r="D59" s="53" t="s">
        <v>24</v>
      </c>
      <c r="E59" s="57">
        <v>15218001</v>
      </c>
      <c r="F59" s="65" t="s">
        <v>692</v>
      </c>
      <c r="G59" s="65"/>
      <c r="H59" s="65"/>
      <c r="I59" s="65"/>
      <c r="J59" s="66"/>
      <c r="K59" s="65"/>
      <c r="L59" s="65"/>
      <c r="M59" s="65"/>
      <c r="N59" s="65"/>
      <c r="O59" s="67"/>
      <c r="P59" s="65"/>
      <c r="Q59" s="65"/>
      <c r="R59" s="65"/>
      <c r="S59" s="67"/>
    </row>
    <row r="60" spans="2:19" ht="15" x14ac:dyDescent="0.3">
      <c r="B60" s="25" t="s">
        <v>84</v>
      </c>
      <c r="C60" s="53" t="s">
        <v>566</v>
      </c>
      <c r="D60" s="53" t="s">
        <v>567</v>
      </c>
      <c r="E60" s="57">
        <v>18219002</v>
      </c>
      <c r="F60" s="65" t="s">
        <v>691</v>
      </c>
      <c r="G60" s="65"/>
      <c r="H60" s="65"/>
      <c r="I60" s="65"/>
      <c r="J60" s="66"/>
      <c r="K60" s="65"/>
      <c r="L60" s="65"/>
      <c r="M60" s="65"/>
      <c r="N60" s="65"/>
      <c r="O60" s="67"/>
      <c r="P60" s="65"/>
      <c r="Q60" s="65"/>
      <c r="R60" s="65"/>
      <c r="S60" s="67"/>
    </row>
    <row r="61" spans="2:19" ht="15" x14ac:dyDescent="0.3">
      <c r="B61" s="25" t="s">
        <v>85</v>
      </c>
      <c r="C61" s="53" t="s">
        <v>570</v>
      </c>
      <c r="D61" s="53" t="s">
        <v>571</v>
      </c>
      <c r="E61" s="57">
        <v>16219136</v>
      </c>
      <c r="F61" s="65" t="s">
        <v>691</v>
      </c>
      <c r="G61" s="65"/>
      <c r="H61" s="65"/>
      <c r="I61" s="65"/>
      <c r="J61" s="66"/>
      <c r="K61" s="65"/>
      <c r="L61" s="65"/>
      <c r="M61" s="65"/>
      <c r="N61" s="65"/>
      <c r="O61" s="67"/>
      <c r="P61" s="65"/>
      <c r="Q61" s="65"/>
      <c r="R61" s="65"/>
      <c r="S61" s="67"/>
    </row>
    <row r="62" spans="2:19" ht="15" x14ac:dyDescent="0.3">
      <c r="B62" s="25" t="s">
        <v>86</v>
      </c>
      <c r="C62" s="53" t="s">
        <v>227</v>
      </c>
      <c r="D62" s="53" t="s">
        <v>572</v>
      </c>
      <c r="E62" s="57">
        <v>14218109</v>
      </c>
      <c r="F62" s="65" t="s">
        <v>691</v>
      </c>
      <c r="G62" s="65"/>
      <c r="H62" s="65"/>
      <c r="I62" s="65"/>
      <c r="J62" s="66"/>
      <c r="K62" s="65"/>
      <c r="L62" s="65"/>
      <c r="M62" s="65"/>
      <c r="N62" s="65"/>
      <c r="O62" s="67"/>
      <c r="P62" s="65"/>
      <c r="Q62" s="65"/>
      <c r="R62" s="65"/>
      <c r="S62" s="67"/>
    </row>
    <row r="63" spans="2:19" ht="15" x14ac:dyDescent="0.3">
      <c r="B63" s="25" t="s">
        <v>89</v>
      </c>
      <c r="C63" s="53" t="s">
        <v>573</v>
      </c>
      <c r="D63" s="53" t="s">
        <v>574</v>
      </c>
      <c r="E63" s="57">
        <v>16219132</v>
      </c>
      <c r="F63" s="65" t="s">
        <v>691</v>
      </c>
      <c r="G63" s="65"/>
      <c r="H63" s="65"/>
      <c r="I63" s="65"/>
      <c r="J63" s="66"/>
      <c r="K63" s="65"/>
      <c r="L63" s="65"/>
      <c r="M63" s="65"/>
      <c r="N63" s="65"/>
      <c r="O63" s="67"/>
      <c r="P63" s="65"/>
      <c r="Q63" s="65"/>
      <c r="R63" s="65"/>
      <c r="S63" s="67"/>
    </row>
    <row r="64" spans="2:19" ht="15" x14ac:dyDescent="0.3">
      <c r="B64" s="25" t="s">
        <v>90</v>
      </c>
      <c r="C64" s="53" t="s">
        <v>575</v>
      </c>
      <c r="D64" s="53" t="s">
        <v>571</v>
      </c>
      <c r="E64" s="57">
        <v>16219101</v>
      </c>
      <c r="F64" s="65" t="s">
        <v>691</v>
      </c>
      <c r="G64" s="65"/>
      <c r="H64" s="65"/>
      <c r="I64" s="65"/>
      <c r="J64" s="66"/>
      <c r="K64" s="65"/>
      <c r="L64" s="65"/>
      <c r="M64" s="65"/>
      <c r="N64" s="65"/>
      <c r="O64" s="67"/>
      <c r="P64" s="65"/>
      <c r="Q64" s="65"/>
      <c r="R64" s="65"/>
      <c r="S64" s="67"/>
    </row>
    <row r="65" spans="2:19" ht="15" x14ac:dyDescent="0.3">
      <c r="B65" s="25" t="s">
        <v>91</v>
      </c>
      <c r="C65" s="53" t="s">
        <v>576</v>
      </c>
      <c r="D65" s="53" t="s">
        <v>305</v>
      </c>
      <c r="E65" s="57">
        <v>16219205</v>
      </c>
      <c r="F65" s="65" t="s">
        <v>691</v>
      </c>
      <c r="G65" s="65"/>
      <c r="H65" s="65"/>
      <c r="I65" s="65"/>
      <c r="J65" s="66"/>
      <c r="K65" s="65"/>
      <c r="L65" s="65"/>
      <c r="M65" s="65"/>
      <c r="N65" s="65"/>
      <c r="O65" s="67"/>
      <c r="P65" s="65"/>
      <c r="Q65" s="65"/>
      <c r="R65" s="65"/>
      <c r="S65" s="67"/>
    </row>
    <row r="66" spans="2:19" ht="15" x14ac:dyDescent="0.3">
      <c r="B66" s="25" t="s">
        <v>92</v>
      </c>
      <c r="C66" s="53" t="s">
        <v>591</v>
      </c>
      <c r="D66" s="53" t="s">
        <v>24</v>
      </c>
      <c r="E66" s="57">
        <v>14218103</v>
      </c>
      <c r="F66" s="65"/>
      <c r="G66" s="65"/>
      <c r="H66" s="65"/>
      <c r="I66" s="65"/>
      <c r="J66" s="66"/>
      <c r="K66" s="65"/>
      <c r="L66" s="65"/>
      <c r="M66" s="65"/>
      <c r="N66" s="65"/>
      <c r="O66" s="67"/>
      <c r="P66" s="65"/>
      <c r="Q66" s="65"/>
      <c r="R66" s="65"/>
      <c r="S66" s="67"/>
    </row>
    <row r="67" spans="2:19" ht="15" x14ac:dyDescent="0.3">
      <c r="B67" s="25" t="s">
        <v>93</v>
      </c>
      <c r="C67" s="53" t="s">
        <v>595</v>
      </c>
      <c r="D67" s="53" t="s">
        <v>596</v>
      </c>
      <c r="E67" s="57">
        <v>16219110</v>
      </c>
      <c r="F67" s="65" t="s">
        <v>691</v>
      </c>
      <c r="G67" s="65"/>
      <c r="H67" s="65"/>
      <c r="I67" s="65"/>
      <c r="J67" s="66"/>
      <c r="K67" s="65"/>
      <c r="L67" s="65"/>
      <c r="M67" s="65"/>
      <c r="N67" s="65"/>
      <c r="O67" s="67"/>
      <c r="P67" s="65"/>
      <c r="Q67" s="65"/>
      <c r="R67" s="65"/>
      <c r="S67" s="67"/>
    </row>
    <row r="68" spans="2:19" ht="15" x14ac:dyDescent="0.3">
      <c r="B68" s="68" t="s">
        <v>94</v>
      </c>
      <c r="C68" s="53" t="s">
        <v>607</v>
      </c>
      <c r="D68" s="53" t="s">
        <v>22</v>
      </c>
      <c r="E68" s="57">
        <v>14218113</v>
      </c>
      <c r="F68" s="65" t="s">
        <v>691</v>
      </c>
      <c r="G68" s="65"/>
      <c r="H68" s="65"/>
      <c r="I68" s="65"/>
      <c r="J68" s="66"/>
      <c r="K68" s="65"/>
      <c r="L68" s="65"/>
      <c r="M68" s="65"/>
      <c r="N68" s="65"/>
      <c r="O68" s="67"/>
      <c r="P68" s="65"/>
      <c r="Q68" s="65"/>
      <c r="R68" s="65"/>
      <c r="S68" s="67"/>
    </row>
    <row r="69" spans="2:19" ht="15" x14ac:dyDescent="0.3">
      <c r="B69" s="68" t="s">
        <v>95</v>
      </c>
      <c r="C69" s="53" t="s">
        <v>608</v>
      </c>
      <c r="D69" s="53" t="s">
        <v>609</v>
      </c>
      <c r="E69" s="57">
        <v>16219141</v>
      </c>
      <c r="F69" s="65" t="s">
        <v>691</v>
      </c>
      <c r="G69" s="65"/>
      <c r="H69" s="65"/>
      <c r="I69" s="65"/>
      <c r="J69" s="66"/>
      <c r="K69" s="65"/>
      <c r="L69" s="65"/>
      <c r="M69" s="65"/>
      <c r="N69" s="65"/>
      <c r="O69" s="67"/>
      <c r="P69" s="65"/>
      <c r="Q69" s="65"/>
      <c r="R69" s="65"/>
      <c r="S69" s="67"/>
    </row>
    <row r="70" spans="2:19" ht="15" x14ac:dyDescent="0.3">
      <c r="B70" s="68" t="s">
        <v>96</v>
      </c>
      <c r="C70" s="53" t="s">
        <v>610</v>
      </c>
      <c r="D70" s="53" t="s">
        <v>611</v>
      </c>
      <c r="E70" s="57">
        <v>16219133</v>
      </c>
      <c r="F70" s="65"/>
      <c r="G70" s="65"/>
      <c r="H70" s="65"/>
      <c r="I70" s="65"/>
      <c r="J70" s="66"/>
      <c r="K70" s="65"/>
      <c r="L70" s="65"/>
      <c r="M70" s="65"/>
      <c r="N70" s="65"/>
      <c r="O70" s="67"/>
      <c r="P70" s="65"/>
      <c r="Q70" s="65"/>
      <c r="R70" s="65"/>
      <c r="S70" s="67"/>
    </row>
    <row r="71" spans="2:19" ht="15" x14ac:dyDescent="0.3">
      <c r="B71" s="68" t="s">
        <v>97</v>
      </c>
      <c r="C71" s="53" t="s">
        <v>620</v>
      </c>
      <c r="D71" s="53" t="s">
        <v>417</v>
      </c>
      <c r="E71" s="57">
        <v>19219019</v>
      </c>
      <c r="F71" s="65" t="s">
        <v>691</v>
      </c>
      <c r="G71" s="65"/>
      <c r="H71" s="65"/>
      <c r="I71" s="65"/>
      <c r="J71" s="66"/>
      <c r="K71" s="65"/>
      <c r="L71" s="65"/>
      <c r="M71" s="65"/>
      <c r="N71" s="65"/>
      <c r="O71" s="67"/>
      <c r="P71" s="65"/>
      <c r="Q71" s="65"/>
      <c r="R71" s="65"/>
      <c r="S71" s="67"/>
    </row>
    <row r="72" spans="2:19" ht="15" x14ac:dyDescent="0.3">
      <c r="B72" s="68" t="s">
        <v>98</v>
      </c>
      <c r="C72" s="53" t="s">
        <v>627</v>
      </c>
      <c r="D72" s="53" t="s">
        <v>628</v>
      </c>
      <c r="E72" s="57">
        <v>16219128</v>
      </c>
      <c r="F72" s="65" t="s">
        <v>691</v>
      </c>
      <c r="G72" s="65"/>
      <c r="H72" s="65"/>
      <c r="I72" s="65"/>
      <c r="J72" s="66"/>
      <c r="K72" s="65"/>
      <c r="L72" s="65"/>
      <c r="M72" s="65"/>
      <c r="N72" s="65"/>
      <c r="O72" s="67"/>
      <c r="P72" s="65"/>
      <c r="Q72" s="65"/>
      <c r="R72" s="65"/>
      <c r="S72" s="67"/>
    </row>
    <row r="73" spans="2:19" ht="15" x14ac:dyDescent="0.3">
      <c r="B73" s="68" t="s">
        <v>100</v>
      </c>
      <c r="C73" s="53" t="s">
        <v>629</v>
      </c>
      <c r="D73" s="53" t="s">
        <v>630</v>
      </c>
      <c r="E73" s="57">
        <v>19219004</v>
      </c>
      <c r="F73" s="65" t="s">
        <v>691</v>
      </c>
      <c r="G73" s="65"/>
      <c r="H73" s="65"/>
      <c r="I73" s="65"/>
      <c r="J73" s="66"/>
      <c r="K73" s="65"/>
      <c r="L73" s="65"/>
      <c r="M73" s="65"/>
      <c r="N73" s="65"/>
      <c r="O73" s="67"/>
      <c r="P73" s="65"/>
      <c r="Q73" s="65"/>
      <c r="R73" s="65"/>
      <c r="S73" s="67"/>
    </row>
    <row r="74" spans="2:19" ht="15" x14ac:dyDescent="0.3">
      <c r="B74" s="68" t="s">
        <v>101</v>
      </c>
      <c r="C74" s="53" t="s">
        <v>631</v>
      </c>
      <c r="D74" s="53" t="s">
        <v>632</v>
      </c>
      <c r="E74" s="57">
        <v>19219001</v>
      </c>
      <c r="F74" s="65"/>
      <c r="G74" s="65"/>
      <c r="H74" s="65"/>
      <c r="I74" s="65"/>
      <c r="J74" s="66"/>
      <c r="K74" s="65"/>
      <c r="L74" s="65"/>
      <c r="M74" s="65"/>
      <c r="N74" s="65"/>
      <c r="O74" s="67"/>
      <c r="P74" s="65"/>
      <c r="Q74" s="65"/>
      <c r="R74" s="65"/>
      <c r="S74" s="67"/>
    </row>
    <row r="75" spans="2:19" ht="15" x14ac:dyDescent="0.3">
      <c r="B75" s="68" t="s">
        <v>102</v>
      </c>
      <c r="C75" s="53" t="s">
        <v>633</v>
      </c>
      <c r="D75" s="53" t="s">
        <v>634</v>
      </c>
      <c r="E75" s="57">
        <v>16219137</v>
      </c>
      <c r="F75" s="65" t="s">
        <v>691</v>
      </c>
      <c r="G75" s="65"/>
      <c r="H75" s="65"/>
      <c r="I75" s="65"/>
      <c r="J75" s="66"/>
      <c r="K75" s="65"/>
      <c r="L75" s="65"/>
      <c r="M75" s="65"/>
      <c r="N75" s="65"/>
      <c r="O75" s="67"/>
      <c r="P75" s="65"/>
      <c r="Q75" s="65"/>
      <c r="R75" s="65"/>
      <c r="S75" s="67"/>
    </row>
    <row r="76" spans="2:19" ht="15" x14ac:dyDescent="0.2">
      <c r="B76" s="68" t="s">
        <v>670</v>
      </c>
      <c r="C76" s="53" t="s">
        <v>635</v>
      </c>
      <c r="D76" s="53" t="s">
        <v>468</v>
      </c>
      <c r="E76" s="57">
        <v>16219103</v>
      </c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</row>
    <row r="77" spans="2:19" ht="15" x14ac:dyDescent="0.2">
      <c r="B77" s="68" t="s">
        <v>671</v>
      </c>
      <c r="C77" s="53" t="s">
        <v>635</v>
      </c>
      <c r="D77" s="53" t="s">
        <v>636</v>
      </c>
      <c r="E77" s="57">
        <v>16219106</v>
      </c>
      <c r="F77" s="65" t="s">
        <v>691</v>
      </c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</row>
    <row r="78" spans="2:19" ht="15" x14ac:dyDescent="0.2">
      <c r="B78" s="68" t="s">
        <v>672</v>
      </c>
      <c r="C78" s="53" t="s">
        <v>638</v>
      </c>
      <c r="D78" s="53" t="s">
        <v>639</v>
      </c>
      <c r="E78" s="57">
        <v>16219123</v>
      </c>
      <c r="F78" s="65" t="s">
        <v>691</v>
      </c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</row>
    <row r="79" spans="2:19" ht="15" x14ac:dyDescent="0.2">
      <c r="B79" s="68" t="s">
        <v>673</v>
      </c>
      <c r="C79" s="53" t="s">
        <v>640</v>
      </c>
      <c r="D79" s="53" t="s">
        <v>258</v>
      </c>
      <c r="E79" s="57">
        <v>16218108</v>
      </c>
      <c r="F79" s="65" t="s">
        <v>691</v>
      </c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</row>
    <row r="80" spans="2:19" ht="15" x14ac:dyDescent="0.2">
      <c r="B80" s="68" t="s">
        <v>674</v>
      </c>
      <c r="C80" s="53" t="s">
        <v>641</v>
      </c>
      <c r="D80" s="53" t="s">
        <v>468</v>
      </c>
      <c r="E80" s="57">
        <v>16219230</v>
      </c>
      <c r="F80" s="65" t="s">
        <v>691</v>
      </c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</row>
    <row r="81" spans="2:19" ht="15" x14ac:dyDescent="0.2">
      <c r="B81" s="68" t="s">
        <v>675</v>
      </c>
      <c r="C81" s="53" t="s">
        <v>643</v>
      </c>
      <c r="D81" s="53" t="s">
        <v>644</v>
      </c>
      <c r="E81" s="57">
        <v>19219009</v>
      </c>
      <c r="F81" s="65" t="s">
        <v>691</v>
      </c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</row>
    <row r="82" spans="2:19" ht="15" x14ac:dyDescent="0.2">
      <c r="B82" s="68" t="s">
        <v>676</v>
      </c>
      <c r="C82" s="53" t="s">
        <v>645</v>
      </c>
      <c r="D82" s="53" t="s">
        <v>646</v>
      </c>
      <c r="E82" s="57">
        <v>16219211</v>
      </c>
      <c r="F82" s="65" t="s">
        <v>691</v>
      </c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</row>
    <row r="83" spans="2:19" ht="15" x14ac:dyDescent="0.2">
      <c r="B83" s="68" t="s">
        <v>677</v>
      </c>
      <c r="C83" s="53" t="s">
        <v>284</v>
      </c>
      <c r="D83" s="53" t="s">
        <v>647</v>
      </c>
      <c r="E83" s="57">
        <v>18219004</v>
      </c>
      <c r="F83" s="65" t="s">
        <v>691</v>
      </c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</row>
    <row r="84" spans="2:19" ht="15" x14ac:dyDescent="0.2">
      <c r="B84" s="68" t="s">
        <v>678</v>
      </c>
      <c r="C84" s="53" t="s">
        <v>284</v>
      </c>
      <c r="D84" s="53" t="s">
        <v>258</v>
      </c>
      <c r="E84" s="57">
        <v>14218107</v>
      </c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</row>
    <row r="85" spans="2:19" ht="15" x14ac:dyDescent="0.2">
      <c r="B85" s="68" t="s">
        <v>679</v>
      </c>
      <c r="C85" s="53" t="s">
        <v>382</v>
      </c>
      <c r="D85" s="53" t="s">
        <v>609</v>
      </c>
      <c r="E85" s="57">
        <v>14218110</v>
      </c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</row>
    <row r="86" spans="2:19" ht="15" x14ac:dyDescent="0.2">
      <c r="B86" s="68" t="s">
        <v>680</v>
      </c>
      <c r="C86" s="53" t="s">
        <v>649</v>
      </c>
      <c r="D86" s="53" t="s">
        <v>471</v>
      </c>
      <c r="E86" s="57">
        <v>16219240</v>
      </c>
      <c r="F86" s="65" t="s">
        <v>691</v>
      </c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</row>
    <row r="87" spans="2:19" ht="15" x14ac:dyDescent="0.2">
      <c r="B87" s="68" t="s">
        <v>681</v>
      </c>
      <c r="C87" s="53" t="s">
        <v>649</v>
      </c>
      <c r="D87" s="53" t="s">
        <v>650</v>
      </c>
      <c r="E87" s="57">
        <v>14218104</v>
      </c>
      <c r="F87" s="65" t="s">
        <v>691</v>
      </c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</row>
    <row r="88" spans="2:19" ht="15" x14ac:dyDescent="0.2">
      <c r="B88" s="68" t="s">
        <v>682</v>
      </c>
      <c r="C88" s="53" t="s">
        <v>651</v>
      </c>
      <c r="D88" s="53" t="s">
        <v>652</v>
      </c>
      <c r="E88" s="57">
        <v>19219020</v>
      </c>
      <c r="F88" s="65" t="s">
        <v>691</v>
      </c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</row>
    <row r="89" spans="2:19" ht="15" x14ac:dyDescent="0.2">
      <c r="B89" s="68" t="s">
        <v>683</v>
      </c>
      <c r="C89" s="53" t="s">
        <v>654</v>
      </c>
      <c r="D89" s="53" t="s">
        <v>655</v>
      </c>
      <c r="E89" s="57">
        <v>10218201</v>
      </c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</row>
    <row r="90" spans="2:19" ht="15" x14ac:dyDescent="0.2">
      <c r="B90" s="68" t="s">
        <v>684</v>
      </c>
      <c r="C90" s="53" t="s">
        <v>658</v>
      </c>
      <c r="D90" s="53" t="s">
        <v>463</v>
      </c>
      <c r="E90" s="57">
        <v>16219229</v>
      </c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</row>
    <row r="91" spans="2:19" ht="15" x14ac:dyDescent="0.2">
      <c r="B91" s="68" t="s">
        <v>685</v>
      </c>
      <c r="C91" s="53" t="s">
        <v>660</v>
      </c>
      <c r="D91" s="53" t="s">
        <v>661</v>
      </c>
      <c r="E91" s="57">
        <v>18219023</v>
      </c>
      <c r="F91" s="65" t="s">
        <v>691</v>
      </c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</row>
    <row r="92" spans="2:19" ht="15" x14ac:dyDescent="0.2">
      <c r="B92" s="68" t="s">
        <v>686</v>
      </c>
      <c r="C92" s="53" t="s">
        <v>666</v>
      </c>
      <c r="D92" s="53" t="s">
        <v>528</v>
      </c>
      <c r="E92" s="57">
        <v>16218107</v>
      </c>
      <c r="F92" s="65" t="s">
        <v>691</v>
      </c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</row>
    <row r="93" spans="2:19" ht="15" x14ac:dyDescent="0.2">
      <c r="B93" s="68" t="s">
        <v>687</v>
      </c>
      <c r="C93" s="53" t="s">
        <v>666</v>
      </c>
      <c r="D93" s="53" t="s">
        <v>667</v>
      </c>
      <c r="E93" s="57">
        <v>15218003</v>
      </c>
      <c r="F93" s="65" t="s">
        <v>692</v>
      </c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</row>
    <row r="94" spans="2:19" ht="15" x14ac:dyDescent="0.2">
      <c r="B94" s="68" t="s">
        <v>688</v>
      </c>
      <c r="C94" s="53"/>
      <c r="D94" s="53"/>
      <c r="E94" s="57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</row>
  </sheetData>
  <mergeCells count="1">
    <mergeCell ref="B2:S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opLeftCell="A71" zoomScale="115" zoomScaleNormal="115" workbookViewId="0">
      <selection activeCell="B72" sqref="B72"/>
    </sheetView>
  </sheetViews>
  <sheetFormatPr defaultRowHeight="12.75" x14ac:dyDescent="0.2"/>
  <cols>
    <col min="1" max="1" width="2.85546875" customWidth="1"/>
    <col min="3" max="3" width="20.140625" customWidth="1"/>
    <col min="4" max="4" width="12.85546875" customWidth="1"/>
    <col min="5" max="5" width="13.140625" customWidth="1"/>
    <col min="6" max="19" width="4.7109375" customWidth="1"/>
  </cols>
  <sheetData>
    <row r="1" spans="1:20" x14ac:dyDescent="0.2">
      <c r="B1" s="27"/>
      <c r="C1" s="50"/>
      <c r="D1" s="50"/>
      <c r="E1" s="60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56.25" customHeight="1" x14ac:dyDescent="0.2">
      <c r="A2" s="27"/>
      <c r="B2" s="73" t="s">
        <v>405</v>
      </c>
      <c r="C2" s="73"/>
      <c r="D2" s="73"/>
      <c r="E2" s="73"/>
      <c r="F2" s="73"/>
      <c r="G2" s="73"/>
      <c r="H2" s="73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27"/>
    </row>
    <row r="3" spans="1:20" ht="9.75" customHeight="1" x14ac:dyDescent="0.2">
      <c r="A3" s="27"/>
      <c r="B3" s="26"/>
      <c r="C3" s="49"/>
      <c r="D3" s="49"/>
      <c r="E3" s="61"/>
      <c r="F3" s="26"/>
      <c r="G3" s="26"/>
      <c r="H3" s="26"/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3" customHeight="1" x14ac:dyDescent="0.2">
      <c r="A4" s="27"/>
      <c r="B4" s="26"/>
      <c r="C4" s="49"/>
      <c r="D4" s="49"/>
      <c r="E4" s="61"/>
      <c r="F4" s="26"/>
      <c r="G4" s="26"/>
      <c r="H4" s="26"/>
      <c r="I4" s="26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4.5" customHeight="1" x14ac:dyDescent="0.2">
      <c r="A5" s="27"/>
      <c r="B5" s="26"/>
      <c r="C5" s="49"/>
      <c r="D5" s="49"/>
      <c r="E5" s="61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27"/>
    </row>
    <row r="6" spans="1:20" ht="27" customHeight="1" x14ac:dyDescent="0.2">
      <c r="B6" s="63" t="s">
        <v>406</v>
      </c>
      <c r="C6" s="63" t="s">
        <v>407</v>
      </c>
      <c r="D6" s="63" t="s">
        <v>408</v>
      </c>
      <c r="E6" s="63" t="s">
        <v>409</v>
      </c>
      <c r="F6" s="64">
        <v>1</v>
      </c>
      <c r="G6" s="64">
        <v>2</v>
      </c>
      <c r="H6" s="64">
        <v>3</v>
      </c>
      <c r="I6" s="64">
        <v>4</v>
      </c>
      <c r="J6" s="64">
        <v>5</v>
      </c>
      <c r="K6" s="64">
        <v>6</v>
      </c>
      <c r="L6" s="64">
        <v>7</v>
      </c>
      <c r="M6" s="64">
        <v>8</v>
      </c>
      <c r="N6" s="64">
        <v>9</v>
      </c>
      <c r="O6" s="64">
        <v>10</v>
      </c>
      <c r="P6" s="64">
        <v>11</v>
      </c>
      <c r="Q6" s="64">
        <v>12</v>
      </c>
      <c r="R6" s="64">
        <v>13</v>
      </c>
      <c r="S6" s="64">
        <v>14</v>
      </c>
    </row>
    <row r="7" spans="1:20" ht="15" x14ac:dyDescent="0.3">
      <c r="B7" s="25" t="s">
        <v>5</v>
      </c>
      <c r="C7" s="53" t="s">
        <v>412</v>
      </c>
      <c r="D7" s="53" t="s">
        <v>413</v>
      </c>
      <c r="E7" s="57">
        <v>16119242</v>
      </c>
      <c r="F7" s="65" t="s">
        <v>691</v>
      </c>
      <c r="G7" s="65"/>
      <c r="H7" s="65"/>
      <c r="I7" s="65"/>
      <c r="J7" s="66"/>
      <c r="K7" s="65"/>
      <c r="L7" s="65"/>
      <c r="M7" s="65"/>
      <c r="N7" s="65"/>
      <c r="O7" s="67"/>
      <c r="P7" s="65"/>
      <c r="Q7" s="65"/>
      <c r="R7" s="65"/>
      <c r="S7" s="67"/>
    </row>
    <row r="8" spans="1:20" ht="15" x14ac:dyDescent="0.3">
      <c r="B8" s="25" t="s">
        <v>7</v>
      </c>
      <c r="C8" s="53" t="s">
        <v>416</v>
      </c>
      <c r="D8" s="53" t="s">
        <v>160</v>
      </c>
      <c r="E8" s="57">
        <v>19119005</v>
      </c>
      <c r="F8" s="65" t="s">
        <v>691</v>
      </c>
      <c r="G8" s="65"/>
      <c r="H8" s="65"/>
      <c r="I8" s="65"/>
      <c r="J8" s="66"/>
      <c r="K8" s="65"/>
      <c r="L8" s="65"/>
      <c r="M8" s="65"/>
      <c r="N8" s="65"/>
      <c r="O8" s="67"/>
      <c r="P8" s="65"/>
      <c r="Q8" s="65"/>
      <c r="R8" s="65"/>
      <c r="S8" s="67"/>
    </row>
    <row r="9" spans="1:20" ht="15" x14ac:dyDescent="0.3">
      <c r="B9" s="25" t="s">
        <v>11</v>
      </c>
      <c r="C9" s="53" t="s">
        <v>426</v>
      </c>
      <c r="D9" s="53" t="s">
        <v>427</v>
      </c>
      <c r="E9" s="57">
        <v>16119218</v>
      </c>
      <c r="F9" s="65" t="s">
        <v>691</v>
      </c>
      <c r="G9" s="65"/>
      <c r="H9" s="65"/>
      <c r="I9" s="65"/>
      <c r="J9" s="66"/>
      <c r="K9" s="65"/>
      <c r="L9" s="65"/>
      <c r="M9" s="65"/>
      <c r="N9" s="65"/>
      <c r="O9" s="67"/>
      <c r="P9" s="65"/>
      <c r="Q9" s="65"/>
      <c r="R9" s="65"/>
      <c r="S9" s="67"/>
    </row>
    <row r="10" spans="1:20" ht="15" x14ac:dyDescent="0.3">
      <c r="B10" s="25" t="s">
        <v>12</v>
      </c>
      <c r="C10" s="53" t="s">
        <v>431</v>
      </c>
      <c r="D10" s="53" t="s">
        <v>390</v>
      </c>
      <c r="E10" s="57">
        <v>16119204</v>
      </c>
      <c r="F10" s="65" t="s">
        <v>691</v>
      </c>
      <c r="G10" s="65"/>
      <c r="H10" s="65"/>
      <c r="I10" s="65"/>
      <c r="J10" s="66"/>
      <c r="K10" s="65"/>
      <c r="L10" s="65"/>
      <c r="M10" s="65"/>
      <c r="N10" s="65"/>
      <c r="O10" s="67"/>
      <c r="P10" s="65"/>
      <c r="Q10" s="65"/>
      <c r="R10" s="65"/>
      <c r="S10" s="67"/>
    </row>
    <row r="11" spans="1:20" ht="15" x14ac:dyDescent="0.3">
      <c r="B11" s="25" t="s">
        <v>13</v>
      </c>
      <c r="C11" s="53" t="s">
        <v>432</v>
      </c>
      <c r="D11" s="53" t="s">
        <v>433</v>
      </c>
      <c r="E11" s="57">
        <v>16119220</v>
      </c>
      <c r="F11" s="65" t="s">
        <v>691</v>
      </c>
      <c r="G11" s="65"/>
      <c r="H11" s="65"/>
      <c r="I11" s="65"/>
      <c r="J11" s="66"/>
      <c r="K11" s="65"/>
      <c r="L11" s="65"/>
      <c r="M11" s="65"/>
      <c r="N11" s="65"/>
      <c r="O11" s="67"/>
      <c r="P11" s="65"/>
      <c r="Q11" s="65"/>
      <c r="R11" s="65"/>
      <c r="S11" s="67"/>
    </row>
    <row r="12" spans="1:20" ht="15" x14ac:dyDescent="0.3">
      <c r="B12" s="25" t="s">
        <v>15</v>
      </c>
      <c r="C12" s="53" t="s">
        <v>434</v>
      </c>
      <c r="D12" s="53" t="s">
        <v>435</v>
      </c>
      <c r="E12" s="57">
        <v>18119014</v>
      </c>
      <c r="F12" s="65" t="s">
        <v>691</v>
      </c>
      <c r="G12" s="65"/>
      <c r="H12" s="65"/>
      <c r="I12" s="65"/>
      <c r="J12" s="66"/>
      <c r="K12" s="65"/>
      <c r="L12" s="65"/>
      <c r="M12" s="65"/>
      <c r="N12" s="65"/>
      <c r="O12" s="67"/>
      <c r="P12" s="65"/>
      <c r="Q12" s="65"/>
      <c r="R12" s="65"/>
      <c r="S12" s="67"/>
    </row>
    <row r="13" spans="1:20" ht="15" x14ac:dyDescent="0.3">
      <c r="B13" s="25" t="s">
        <v>19</v>
      </c>
      <c r="C13" s="53" t="s">
        <v>436</v>
      </c>
      <c r="D13" s="53" t="s">
        <v>437</v>
      </c>
      <c r="E13" s="57">
        <v>19119008</v>
      </c>
      <c r="F13" s="65" t="s">
        <v>691</v>
      </c>
      <c r="G13" s="65"/>
      <c r="H13" s="65"/>
      <c r="I13" s="65"/>
      <c r="J13" s="66"/>
      <c r="K13" s="65"/>
      <c r="L13" s="65"/>
      <c r="M13" s="65"/>
      <c r="N13" s="65"/>
      <c r="O13" s="67"/>
      <c r="P13" s="65"/>
      <c r="Q13" s="65"/>
      <c r="R13" s="65"/>
      <c r="S13" s="67"/>
    </row>
    <row r="14" spans="1:20" ht="15" x14ac:dyDescent="0.3">
      <c r="B14" s="25" t="s">
        <v>21</v>
      </c>
      <c r="C14" s="53" t="s">
        <v>440</v>
      </c>
      <c r="D14" s="53" t="s">
        <v>441</v>
      </c>
      <c r="E14" s="57">
        <v>18119026</v>
      </c>
      <c r="F14" s="65" t="s">
        <v>691</v>
      </c>
      <c r="G14" s="65"/>
      <c r="H14" s="65"/>
      <c r="I14" s="65"/>
      <c r="J14" s="66"/>
      <c r="K14" s="65"/>
      <c r="L14" s="65"/>
      <c r="M14" s="65"/>
      <c r="N14" s="65"/>
      <c r="O14" s="67"/>
      <c r="P14" s="65"/>
      <c r="Q14" s="65"/>
      <c r="R14" s="65"/>
      <c r="S14" s="67"/>
    </row>
    <row r="15" spans="1:20" ht="15" x14ac:dyDescent="0.3">
      <c r="B15" s="25" t="s">
        <v>23</v>
      </c>
      <c r="C15" s="53" t="s">
        <v>442</v>
      </c>
      <c r="D15" s="53" t="s">
        <v>443</v>
      </c>
      <c r="E15" s="57">
        <v>19119015</v>
      </c>
      <c r="F15" s="65" t="s">
        <v>691</v>
      </c>
      <c r="G15" s="65"/>
      <c r="H15" s="65"/>
      <c r="I15" s="65"/>
      <c r="J15" s="66"/>
      <c r="K15" s="65"/>
      <c r="L15" s="65"/>
      <c r="M15" s="65"/>
      <c r="N15" s="65"/>
      <c r="O15" s="67"/>
      <c r="P15" s="65"/>
      <c r="Q15" s="65"/>
      <c r="R15" s="65"/>
      <c r="S15" s="67"/>
    </row>
    <row r="16" spans="1:20" ht="15" x14ac:dyDescent="0.3">
      <c r="B16" s="25" t="s">
        <v>25</v>
      </c>
      <c r="C16" s="53" t="s">
        <v>446</v>
      </c>
      <c r="D16" s="53" t="s">
        <v>72</v>
      </c>
      <c r="E16" s="57">
        <v>16119232</v>
      </c>
      <c r="F16" s="65" t="s">
        <v>691</v>
      </c>
      <c r="G16" s="65"/>
      <c r="H16" s="65"/>
      <c r="I16" s="65"/>
      <c r="J16" s="66"/>
      <c r="K16" s="65"/>
      <c r="L16" s="65"/>
      <c r="M16" s="65"/>
      <c r="N16" s="65"/>
      <c r="O16" s="67"/>
      <c r="P16" s="65"/>
      <c r="Q16" s="65"/>
      <c r="R16" s="65"/>
      <c r="S16" s="67"/>
    </row>
    <row r="17" spans="2:19" ht="15" x14ac:dyDescent="0.3">
      <c r="B17" s="25" t="s">
        <v>26</v>
      </c>
      <c r="C17" s="53" t="s">
        <v>447</v>
      </c>
      <c r="D17" s="53" t="s">
        <v>448</v>
      </c>
      <c r="E17" s="57">
        <v>16119223</v>
      </c>
      <c r="F17" s="65" t="s">
        <v>691</v>
      </c>
      <c r="G17" s="65"/>
      <c r="H17" s="65"/>
      <c r="I17" s="65"/>
      <c r="J17" s="66"/>
      <c r="K17" s="65"/>
      <c r="L17" s="65"/>
      <c r="M17" s="65"/>
      <c r="N17" s="65"/>
      <c r="O17" s="67"/>
      <c r="P17" s="65"/>
      <c r="Q17" s="65"/>
      <c r="R17" s="65"/>
      <c r="S17" s="67"/>
    </row>
    <row r="18" spans="2:19" ht="15" x14ac:dyDescent="0.3">
      <c r="B18" s="25" t="s">
        <v>27</v>
      </c>
      <c r="C18" s="53" t="s">
        <v>451</v>
      </c>
      <c r="D18" s="53" t="s">
        <v>452</v>
      </c>
      <c r="E18" s="57">
        <v>16119224</v>
      </c>
      <c r="F18" s="65" t="s">
        <v>691</v>
      </c>
      <c r="G18" s="65"/>
      <c r="H18" s="65"/>
      <c r="I18" s="65"/>
      <c r="J18" s="66"/>
      <c r="K18" s="65"/>
      <c r="L18" s="65"/>
      <c r="M18" s="65"/>
      <c r="N18" s="65"/>
      <c r="O18" s="67"/>
      <c r="P18" s="65"/>
      <c r="Q18" s="65"/>
      <c r="R18" s="65"/>
      <c r="S18" s="67"/>
    </row>
    <row r="19" spans="2:19" ht="15" x14ac:dyDescent="0.3">
      <c r="B19" s="25" t="s">
        <v>28</v>
      </c>
      <c r="C19" s="53" t="s">
        <v>453</v>
      </c>
      <c r="D19" s="53" t="s">
        <v>454</v>
      </c>
      <c r="E19" s="57">
        <v>16119104</v>
      </c>
      <c r="F19" s="65" t="s">
        <v>691</v>
      </c>
      <c r="G19" s="65"/>
      <c r="H19" s="65"/>
      <c r="I19" s="65"/>
      <c r="J19" s="66"/>
      <c r="K19" s="65"/>
      <c r="L19" s="65"/>
      <c r="M19" s="65"/>
      <c r="N19" s="65"/>
      <c r="O19" s="67"/>
      <c r="P19" s="65"/>
      <c r="Q19" s="65"/>
      <c r="R19" s="65"/>
      <c r="S19" s="67"/>
    </row>
    <row r="20" spans="2:19" ht="15" x14ac:dyDescent="0.3">
      <c r="B20" s="25" t="s">
        <v>29</v>
      </c>
      <c r="C20" s="53" t="s">
        <v>455</v>
      </c>
      <c r="D20" s="53" t="s">
        <v>456</v>
      </c>
      <c r="E20" s="57">
        <v>19119014</v>
      </c>
      <c r="F20" s="65" t="s">
        <v>691</v>
      </c>
      <c r="G20" s="65"/>
      <c r="H20" s="65"/>
      <c r="I20" s="65"/>
      <c r="J20" s="66"/>
      <c r="K20" s="65"/>
      <c r="L20" s="65"/>
      <c r="M20" s="65"/>
      <c r="N20" s="65"/>
      <c r="O20" s="67"/>
      <c r="P20" s="65"/>
      <c r="Q20" s="65"/>
      <c r="R20" s="65"/>
      <c r="S20" s="67"/>
    </row>
    <row r="21" spans="2:19" ht="15" x14ac:dyDescent="0.3">
      <c r="B21" s="25" t="s">
        <v>30</v>
      </c>
      <c r="C21" s="53" t="s">
        <v>457</v>
      </c>
      <c r="D21" s="53" t="s">
        <v>458</v>
      </c>
      <c r="E21" s="57">
        <v>18119016</v>
      </c>
      <c r="F21" s="65"/>
      <c r="G21" s="65"/>
      <c r="H21" s="65"/>
      <c r="I21" s="65"/>
      <c r="J21" s="66"/>
      <c r="K21" s="65"/>
      <c r="L21" s="65"/>
      <c r="M21" s="65"/>
      <c r="N21" s="65"/>
      <c r="O21" s="67"/>
      <c r="P21" s="65"/>
      <c r="Q21" s="65"/>
      <c r="R21" s="65"/>
      <c r="S21" s="67"/>
    </row>
    <row r="22" spans="2:19" ht="15" x14ac:dyDescent="0.3">
      <c r="B22" s="25" t="s">
        <v>32</v>
      </c>
      <c r="C22" s="53" t="s">
        <v>462</v>
      </c>
      <c r="D22" s="53" t="s">
        <v>463</v>
      </c>
      <c r="E22" s="57">
        <v>16119219</v>
      </c>
      <c r="F22" s="65" t="s">
        <v>691</v>
      </c>
      <c r="G22" s="65"/>
      <c r="H22" s="65"/>
      <c r="I22" s="65"/>
      <c r="J22" s="66"/>
      <c r="K22" s="65"/>
      <c r="L22" s="65"/>
      <c r="M22" s="65"/>
      <c r="N22" s="65"/>
      <c r="O22" s="67"/>
      <c r="P22" s="65"/>
      <c r="Q22" s="65"/>
      <c r="R22" s="65"/>
      <c r="S22" s="67"/>
    </row>
    <row r="23" spans="2:19" ht="15" x14ac:dyDescent="0.3">
      <c r="B23" s="25" t="s">
        <v>33</v>
      </c>
      <c r="C23" s="53" t="s">
        <v>462</v>
      </c>
      <c r="D23" s="53" t="s">
        <v>464</v>
      </c>
      <c r="E23" s="57">
        <v>16119237</v>
      </c>
      <c r="F23" s="65" t="s">
        <v>691</v>
      </c>
      <c r="G23" s="65"/>
      <c r="H23" s="65"/>
      <c r="I23" s="65"/>
      <c r="J23" s="66"/>
      <c r="K23" s="65"/>
      <c r="L23" s="65"/>
      <c r="M23" s="65"/>
      <c r="N23" s="65"/>
      <c r="O23" s="67"/>
      <c r="P23" s="65"/>
      <c r="Q23" s="65"/>
      <c r="R23" s="65"/>
      <c r="S23" s="67"/>
    </row>
    <row r="24" spans="2:19" ht="15" x14ac:dyDescent="0.3">
      <c r="B24" s="25" t="s">
        <v>34</v>
      </c>
      <c r="C24" s="53" t="s">
        <v>474</v>
      </c>
      <c r="D24" s="53" t="s">
        <v>475</v>
      </c>
      <c r="E24" s="57">
        <v>18119013</v>
      </c>
      <c r="F24" s="65" t="s">
        <v>691</v>
      </c>
      <c r="G24" s="65"/>
      <c r="H24" s="65"/>
      <c r="I24" s="65"/>
      <c r="J24" s="66"/>
      <c r="K24" s="65"/>
      <c r="L24" s="65"/>
      <c r="M24" s="65"/>
      <c r="N24" s="65"/>
      <c r="O24" s="67"/>
      <c r="P24" s="65"/>
      <c r="Q24" s="65"/>
      <c r="R24" s="65"/>
      <c r="S24" s="67"/>
    </row>
    <row r="25" spans="2:19" ht="15" x14ac:dyDescent="0.3">
      <c r="B25" s="25" t="s">
        <v>36</v>
      </c>
      <c r="C25" s="53" t="s">
        <v>478</v>
      </c>
      <c r="D25" s="53" t="s">
        <v>452</v>
      </c>
      <c r="E25" s="57">
        <v>16118139</v>
      </c>
      <c r="F25" s="65"/>
      <c r="G25" s="65"/>
      <c r="H25" s="65"/>
      <c r="I25" s="65"/>
      <c r="J25" s="66"/>
      <c r="K25" s="65"/>
      <c r="L25" s="65"/>
      <c r="M25" s="65"/>
      <c r="N25" s="65"/>
      <c r="O25" s="67"/>
      <c r="P25" s="65"/>
      <c r="Q25" s="65"/>
      <c r="R25" s="65"/>
      <c r="S25" s="67"/>
    </row>
    <row r="26" spans="2:19" ht="15" x14ac:dyDescent="0.3">
      <c r="B26" s="25" t="s">
        <v>37</v>
      </c>
      <c r="C26" s="53" t="s">
        <v>479</v>
      </c>
      <c r="D26" s="53" t="s">
        <v>480</v>
      </c>
      <c r="E26" s="57">
        <v>16119118</v>
      </c>
      <c r="F26" s="65" t="s">
        <v>691</v>
      </c>
      <c r="G26" s="65"/>
      <c r="H26" s="65"/>
      <c r="I26" s="65"/>
      <c r="J26" s="66"/>
      <c r="K26" s="65"/>
      <c r="L26" s="65"/>
      <c r="M26" s="65"/>
      <c r="N26" s="65"/>
      <c r="O26" s="67"/>
      <c r="P26" s="65"/>
      <c r="Q26" s="65"/>
      <c r="R26" s="65"/>
      <c r="S26" s="67"/>
    </row>
    <row r="27" spans="2:19" ht="15" x14ac:dyDescent="0.3">
      <c r="B27" s="25" t="s">
        <v>38</v>
      </c>
      <c r="C27" s="53" t="s">
        <v>481</v>
      </c>
      <c r="D27" s="53" t="s">
        <v>482</v>
      </c>
      <c r="E27" s="57">
        <v>16119213</v>
      </c>
      <c r="F27" s="65" t="s">
        <v>691</v>
      </c>
      <c r="G27" s="65"/>
      <c r="H27" s="65"/>
      <c r="I27" s="65"/>
      <c r="J27" s="66"/>
      <c r="K27" s="65"/>
      <c r="L27" s="65"/>
      <c r="M27" s="65"/>
      <c r="N27" s="65"/>
      <c r="O27" s="67"/>
      <c r="P27" s="65"/>
      <c r="Q27" s="65"/>
      <c r="R27" s="65"/>
      <c r="S27" s="67"/>
    </row>
    <row r="28" spans="2:19" ht="15" x14ac:dyDescent="0.3">
      <c r="B28" s="25" t="s">
        <v>39</v>
      </c>
      <c r="C28" s="53" t="s">
        <v>484</v>
      </c>
      <c r="D28" s="53" t="s">
        <v>485</v>
      </c>
      <c r="E28" s="57">
        <v>16119108</v>
      </c>
      <c r="F28" s="65" t="s">
        <v>691</v>
      </c>
      <c r="G28" s="65"/>
      <c r="H28" s="65"/>
      <c r="I28" s="65"/>
      <c r="J28" s="66"/>
      <c r="K28" s="65"/>
      <c r="L28" s="65"/>
      <c r="M28" s="65"/>
      <c r="N28" s="65"/>
      <c r="O28" s="67"/>
      <c r="P28" s="65"/>
      <c r="Q28" s="65"/>
      <c r="R28" s="65"/>
      <c r="S28" s="67"/>
    </row>
    <row r="29" spans="2:19" ht="15" x14ac:dyDescent="0.3">
      <c r="B29" s="25" t="s">
        <v>41</v>
      </c>
      <c r="C29" s="53" t="s">
        <v>487</v>
      </c>
      <c r="D29" s="53" t="s">
        <v>112</v>
      </c>
      <c r="E29" s="57">
        <v>16119124</v>
      </c>
      <c r="F29" s="65"/>
      <c r="G29" s="65"/>
      <c r="H29" s="65"/>
      <c r="I29" s="65"/>
      <c r="J29" s="66"/>
      <c r="K29" s="65"/>
      <c r="L29" s="65"/>
      <c r="M29" s="65"/>
      <c r="N29" s="65"/>
      <c r="O29" s="67"/>
      <c r="P29" s="65"/>
      <c r="Q29" s="65"/>
      <c r="R29" s="65"/>
      <c r="S29" s="67"/>
    </row>
    <row r="30" spans="2:19" ht="15" x14ac:dyDescent="0.3">
      <c r="B30" s="25" t="s">
        <v>45</v>
      </c>
      <c r="C30" s="53" t="s">
        <v>488</v>
      </c>
      <c r="D30" s="53" t="s">
        <v>99</v>
      </c>
      <c r="E30" s="57">
        <v>16119138</v>
      </c>
      <c r="F30" s="65" t="s">
        <v>691</v>
      </c>
      <c r="G30" s="65"/>
      <c r="H30" s="65"/>
      <c r="I30" s="65"/>
      <c r="J30" s="66"/>
      <c r="K30" s="65"/>
      <c r="L30" s="65"/>
      <c r="M30" s="65"/>
      <c r="N30" s="65"/>
      <c r="O30" s="67"/>
      <c r="P30" s="65"/>
      <c r="Q30" s="65"/>
      <c r="R30" s="65"/>
      <c r="S30" s="67"/>
    </row>
    <row r="31" spans="2:19" ht="15" x14ac:dyDescent="0.3">
      <c r="B31" s="25" t="s">
        <v>46</v>
      </c>
      <c r="C31" s="53" t="s">
        <v>103</v>
      </c>
      <c r="D31" s="53" t="s">
        <v>492</v>
      </c>
      <c r="E31" s="57">
        <v>16119131</v>
      </c>
      <c r="F31" s="65" t="s">
        <v>691</v>
      </c>
      <c r="G31" s="65"/>
      <c r="H31" s="65"/>
      <c r="I31" s="65"/>
      <c r="J31" s="66"/>
      <c r="K31" s="65"/>
      <c r="L31" s="65"/>
      <c r="M31" s="65"/>
      <c r="N31" s="65"/>
      <c r="O31" s="67"/>
      <c r="P31" s="65"/>
      <c r="Q31" s="65"/>
      <c r="R31" s="65"/>
      <c r="S31" s="67"/>
    </row>
    <row r="32" spans="2:19" ht="15" x14ac:dyDescent="0.3">
      <c r="B32" s="25" t="s">
        <v>47</v>
      </c>
      <c r="C32" s="53" t="s">
        <v>494</v>
      </c>
      <c r="D32" s="53" t="s">
        <v>495</v>
      </c>
      <c r="E32" s="57">
        <v>16119212</v>
      </c>
      <c r="F32" s="65" t="s">
        <v>691</v>
      </c>
      <c r="G32" s="65"/>
      <c r="H32" s="65"/>
      <c r="I32" s="65"/>
      <c r="J32" s="66"/>
      <c r="K32" s="65"/>
      <c r="L32" s="65"/>
      <c r="M32" s="65"/>
      <c r="N32" s="65"/>
      <c r="O32" s="67"/>
      <c r="P32" s="65"/>
      <c r="Q32" s="65"/>
      <c r="R32" s="65"/>
      <c r="S32" s="67"/>
    </row>
    <row r="33" spans="2:19" ht="15" x14ac:dyDescent="0.3">
      <c r="B33" s="25" t="s">
        <v>48</v>
      </c>
      <c r="C33" s="53" t="s">
        <v>494</v>
      </c>
      <c r="D33" s="53" t="s">
        <v>164</v>
      </c>
      <c r="E33" s="57">
        <v>18119003</v>
      </c>
      <c r="F33" s="65" t="s">
        <v>691</v>
      </c>
      <c r="G33" s="65"/>
      <c r="H33" s="65"/>
      <c r="I33" s="65"/>
      <c r="J33" s="66"/>
      <c r="K33" s="65"/>
      <c r="L33" s="65"/>
      <c r="M33" s="65"/>
      <c r="N33" s="65"/>
      <c r="O33" s="67"/>
      <c r="P33" s="65"/>
      <c r="Q33" s="65"/>
      <c r="R33" s="65"/>
      <c r="S33" s="67"/>
    </row>
    <row r="34" spans="2:19" ht="15" x14ac:dyDescent="0.3">
      <c r="B34" s="25" t="s">
        <v>49</v>
      </c>
      <c r="C34" s="53" t="s">
        <v>496</v>
      </c>
      <c r="D34" s="53" t="s">
        <v>258</v>
      </c>
      <c r="E34" s="57">
        <v>14118203</v>
      </c>
      <c r="F34" s="65"/>
      <c r="G34" s="65"/>
      <c r="H34" s="65"/>
      <c r="I34" s="65"/>
      <c r="J34" s="66"/>
      <c r="K34" s="65"/>
      <c r="L34" s="65"/>
      <c r="M34" s="65"/>
      <c r="N34" s="65"/>
      <c r="O34" s="67"/>
      <c r="P34" s="65"/>
      <c r="Q34" s="65"/>
      <c r="R34" s="65"/>
      <c r="S34" s="67"/>
    </row>
    <row r="35" spans="2:19" ht="15" x14ac:dyDescent="0.3">
      <c r="B35" s="25" t="s">
        <v>51</v>
      </c>
      <c r="C35" s="53" t="s">
        <v>497</v>
      </c>
      <c r="D35" s="53" t="s">
        <v>72</v>
      </c>
      <c r="E35" s="57">
        <v>16119207</v>
      </c>
      <c r="F35" s="65" t="s">
        <v>691</v>
      </c>
      <c r="G35" s="65"/>
      <c r="H35" s="65"/>
      <c r="I35" s="65"/>
      <c r="J35" s="66"/>
      <c r="K35" s="65"/>
      <c r="L35" s="65"/>
      <c r="M35" s="65"/>
      <c r="N35" s="65"/>
      <c r="O35" s="67"/>
      <c r="P35" s="65"/>
      <c r="Q35" s="65"/>
      <c r="R35" s="65"/>
      <c r="S35" s="67"/>
    </row>
    <row r="36" spans="2:19" ht="15" x14ac:dyDescent="0.3">
      <c r="B36" s="25" t="s">
        <v>52</v>
      </c>
      <c r="C36" s="53" t="s">
        <v>498</v>
      </c>
      <c r="D36" s="53" t="s">
        <v>112</v>
      </c>
      <c r="E36" s="57">
        <v>16119135</v>
      </c>
      <c r="F36" s="65"/>
      <c r="G36" s="65"/>
      <c r="H36" s="65"/>
      <c r="I36" s="65"/>
      <c r="J36" s="66"/>
      <c r="K36" s="65"/>
      <c r="L36" s="65"/>
      <c r="M36" s="65"/>
      <c r="N36" s="65"/>
      <c r="O36" s="67"/>
      <c r="P36" s="65"/>
      <c r="Q36" s="65"/>
      <c r="R36" s="65"/>
      <c r="S36" s="67"/>
    </row>
    <row r="37" spans="2:19" ht="15" x14ac:dyDescent="0.3">
      <c r="B37" s="25" t="s">
        <v>53</v>
      </c>
      <c r="C37" s="53" t="s">
        <v>502</v>
      </c>
      <c r="D37" s="53" t="s">
        <v>503</v>
      </c>
      <c r="E37" s="57">
        <v>16119125</v>
      </c>
      <c r="F37" s="65" t="s">
        <v>691</v>
      </c>
      <c r="G37" s="65"/>
      <c r="H37" s="65"/>
      <c r="I37" s="65"/>
      <c r="J37" s="66"/>
      <c r="K37" s="65"/>
      <c r="L37" s="65"/>
      <c r="M37" s="65"/>
      <c r="N37" s="65"/>
      <c r="O37" s="67"/>
      <c r="P37" s="65"/>
      <c r="Q37" s="65"/>
      <c r="R37" s="65"/>
      <c r="S37" s="67"/>
    </row>
    <row r="38" spans="2:19" ht="15" x14ac:dyDescent="0.3">
      <c r="B38" s="25" t="s">
        <v>54</v>
      </c>
      <c r="C38" s="53" t="s">
        <v>514</v>
      </c>
      <c r="D38" s="53" t="s">
        <v>515</v>
      </c>
      <c r="E38" s="57">
        <v>16119234</v>
      </c>
      <c r="F38" s="65" t="s">
        <v>691</v>
      </c>
      <c r="G38" s="65"/>
      <c r="H38" s="65"/>
      <c r="I38" s="65"/>
      <c r="J38" s="66"/>
      <c r="K38" s="65"/>
      <c r="L38" s="65"/>
      <c r="M38" s="65"/>
      <c r="N38" s="65"/>
      <c r="O38" s="67"/>
      <c r="P38" s="65"/>
      <c r="Q38" s="65"/>
      <c r="R38" s="65"/>
      <c r="S38" s="67"/>
    </row>
    <row r="39" spans="2:19" ht="15" x14ac:dyDescent="0.3">
      <c r="B39" s="25" t="s">
        <v>55</v>
      </c>
      <c r="C39" s="53" t="s">
        <v>520</v>
      </c>
      <c r="D39" s="53" t="s">
        <v>503</v>
      </c>
      <c r="E39" s="57">
        <v>19119006</v>
      </c>
      <c r="F39" s="65" t="s">
        <v>691</v>
      </c>
      <c r="G39" s="65"/>
      <c r="H39" s="65"/>
      <c r="I39" s="65"/>
      <c r="J39" s="66"/>
      <c r="K39" s="65"/>
      <c r="L39" s="65"/>
      <c r="M39" s="65"/>
      <c r="N39" s="65"/>
      <c r="O39" s="67"/>
      <c r="P39" s="65"/>
      <c r="Q39" s="65"/>
      <c r="R39" s="65"/>
      <c r="S39" s="67"/>
    </row>
    <row r="40" spans="2:19" ht="15" x14ac:dyDescent="0.3">
      <c r="B40" s="25" t="s">
        <v>56</v>
      </c>
      <c r="C40" s="53" t="s">
        <v>527</v>
      </c>
      <c r="D40" s="53" t="s">
        <v>528</v>
      </c>
      <c r="E40" s="57">
        <v>16118226</v>
      </c>
      <c r="F40" s="65" t="s">
        <v>691</v>
      </c>
      <c r="G40" s="65"/>
      <c r="H40" s="65"/>
      <c r="I40" s="65"/>
      <c r="J40" s="66"/>
      <c r="K40" s="65"/>
      <c r="L40" s="65"/>
      <c r="M40" s="65"/>
      <c r="N40" s="65"/>
      <c r="O40" s="67"/>
      <c r="P40" s="65"/>
      <c r="Q40" s="65"/>
      <c r="R40" s="65"/>
      <c r="S40" s="67"/>
    </row>
    <row r="41" spans="2:19" ht="15" x14ac:dyDescent="0.3">
      <c r="B41" s="25" t="s">
        <v>60</v>
      </c>
      <c r="C41" s="53" t="s">
        <v>527</v>
      </c>
      <c r="D41" s="53" t="s">
        <v>118</v>
      </c>
      <c r="E41" s="57">
        <v>19119022</v>
      </c>
      <c r="F41" s="65"/>
      <c r="G41" s="65"/>
      <c r="H41" s="65"/>
      <c r="I41" s="65"/>
      <c r="J41" s="66"/>
      <c r="K41" s="65"/>
      <c r="L41" s="65"/>
      <c r="M41" s="65"/>
      <c r="N41" s="65"/>
      <c r="O41" s="67"/>
      <c r="P41" s="65"/>
      <c r="Q41" s="65"/>
      <c r="R41" s="65"/>
      <c r="S41" s="67"/>
    </row>
    <row r="42" spans="2:19" ht="15" x14ac:dyDescent="0.3">
      <c r="B42" s="25" t="s">
        <v>61</v>
      </c>
      <c r="C42" s="53" t="s">
        <v>529</v>
      </c>
      <c r="D42" s="53" t="s">
        <v>452</v>
      </c>
      <c r="E42" s="57">
        <v>16119127</v>
      </c>
      <c r="F42" s="65" t="s">
        <v>691</v>
      </c>
      <c r="G42" s="65"/>
      <c r="H42" s="65"/>
      <c r="I42" s="65"/>
      <c r="J42" s="66"/>
      <c r="K42" s="65"/>
      <c r="L42" s="65"/>
      <c r="M42" s="65"/>
      <c r="N42" s="65"/>
      <c r="O42" s="67"/>
      <c r="P42" s="65"/>
      <c r="Q42" s="65"/>
      <c r="R42" s="65"/>
      <c r="S42" s="67"/>
    </row>
    <row r="43" spans="2:19" ht="15" x14ac:dyDescent="0.3">
      <c r="B43" s="25" t="s">
        <v>62</v>
      </c>
      <c r="C43" s="53" t="s">
        <v>530</v>
      </c>
      <c r="D43" s="53" t="s">
        <v>531</v>
      </c>
      <c r="E43" s="57">
        <v>16119107</v>
      </c>
      <c r="F43" s="65" t="s">
        <v>691</v>
      </c>
      <c r="G43" s="65"/>
      <c r="H43" s="65"/>
      <c r="I43" s="65"/>
      <c r="J43" s="66"/>
      <c r="K43" s="65"/>
      <c r="L43" s="65"/>
      <c r="M43" s="65"/>
      <c r="N43" s="65"/>
      <c r="O43" s="67"/>
      <c r="P43" s="65"/>
      <c r="Q43" s="65"/>
      <c r="R43" s="65"/>
      <c r="S43" s="67"/>
    </row>
    <row r="44" spans="2:19" ht="15" x14ac:dyDescent="0.3">
      <c r="B44" s="25" t="s">
        <v>63</v>
      </c>
      <c r="C44" s="53" t="s">
        <v>532</v>
      </c>
      <c r="D44" s="53" t="s">
        <v>533</v>
      </c>
      <c r="E44" s="57">
        <v>16119209</v>
      </c>
      <c r="F44" s="65" t="s">
        <v>691</v>
      </c>
      <c r="G44" s="65"/>
      <c r="H44" s="65"/>
      <c r="I44" s="65"/>
      <c r="J44" s="66"/>
      <c r="K44" s="65"/>
      <c r="L44" s="65"/>
      <c r="M44" s="65"/>
      <c r="N44" s="65"/>
      <c r="O44" s="67"/>
      <c r="P44" s="65"/>
      <c r="Q44" s="65"/>
      <c r="R44" s="65"/>
      <c r="S44" s="67"/>
    </row>
    <row r="45" spans="2:19" ht="15" x14ac:dyDescent="0.3">
      <c r="B45" s="25" t="s">
        <v>65</v>
      </c>
      <c r="C45" s="53" t="s">
        <v>534</v>
      </c>
      <c r="D45" s="53" t="s">
        <v>533</v>
      </c>
      <c r="E45" s="57">
        <v>10115129</v>
      </c>
      <c r="F45" s="65"/>
      <c r="G45" s="65"/>
      <c r="H45" s="65"/>
      <c r="I45" s="65"/>
      <c r="J45" s="66"/>
      <c r="K45" s="65"/>
      <c r="L45" s="65"/>
      <c r="M45" s="65"/>
      <c r="N45" s="65"/>
      <c r="O45" s="67"/>
      <c r="P45" s="65"/>
      <c r="Q45" s="65"/>
      <c r="R45" s="65"/>
      <c r="S45" s="67"/>
    </row>
    <row r="46" spans="2:19" ht="15" x14ac:dyDescent="0.3">
      <c r="B46" s="25" t="s">
        <v>67</v>
      </c>
      <c r="C46" s="53" t="s">
        <v>535</v>
      </c>
      <c r="D46" s="53" t="s">
        <v>536</v>
      </c>
      <c r="E46" s="57">
        <v>18119019</v>
      </c>
      <c r="F46" s="65"/>
      <c r="G46" s="65"/>
      <c r="H46" s="65"/>
      <c r="I46" s="65"/>
      <c r="J46" s="66"/>
      <c r="K46" s="65"/>
      <c r="L46" s="65"/>
      <c r="M46" s="65"/>
      <c r="N46" s="65"/>
      <c r="O46" s="67"/>
      <c r="P46" s="65"/>
      <c r="Q46" s="65"/>
      <c r="R46" s="65"/>
      <c r="S46" s="67"/>
    </row>
    <row r="47" spans="2:19" ht="15" x14ac:dyDescent="0.3">
      <c r="B47" s="25" t="s">
        <v>69</v>
      </c>
      <c r="C47" s="53" t="s">
        <v>540</v>
      </c>
      <c r="D47" s="53" t="s">
        <v>541</v>
      </c>
      <c r="E47" s="57">
        <v>19119024</v>
      </c>
      <c r="F47" s="65"/>
      <c r="G47" s="65"/>
      <c r="H47" s="65"/>
      <c r="I47" s="65"/>
      <c r="J47" s="66"/>
      <c r="K47" s="65"/>
      <c r="L47" s="65"/>
      <c r="M47" s="65"/>
      <c r="N47" s="65"/>
      <c r="O47" s="67"/>
      <c r="P47" s="65"/>
      <c r="Q47" s="65"/>
      <c r="R47" s="65"/>
      <c r="S47" s="67"/>
    </row>
    <row r="48" spans="2:19" ht="15" x14ac:dyDescent="0.3">
      <c r="B48" s="25" t="s">
        <v>70</v>
      </c>
      <c r="C48" s="53" t="s">
        <v>548</v>
      </c>
      <c r="D48" s="53" t="s">
        <v>549</v>
      </c>
      <c r="E48" s="57">
        <v>16119222</v>
      </c>
      <c r="F48" s="65" t="s">
        <v>691</v>
      </c>
      <c r="G48" s="65"/>
      <c r="H48" s="65"/>
      <c r="I48" s="65"/>
      <c r="J48" s="66"/>
      <c r="K48" s="65"/>
      <c r="L48" s="65"/>
      <c r="M48" s="65"/>
      <c r="N48" s="65"/>
      <c r="O48" s="67"/>
      <c r="P48" s="65"/>
      <c r="Q48" s="65"/>
      <c r="R48" s="65"/>
      <c r="S48" s="67"/>
    </row>
    <row r="49" spans="2:19" ht="15" x14ac:dyDescent="0.3">
      <c r="B49" s="25" t="s">
        <v>71</v>
      </c>
      <c r="C49" s="53" t="s">
        <v>550</v>
      </c>
      <c r="D49" s="53" t="s">
        <v>551</v>
      </c>
      <c r="E49" s="57">
        <v>19119016</v>
      </c>
      <c r="F49" s="65" t="s">
        <v>691</v>
      </c>
      <c r="G49" s="65"/>
      <c r="H49" s="65"/>
      <c r="I49" s="65"/>
      <c r="J49" s="66"/>
      <c r="K49" s="65"/>
      <c r="L49" s="65"/>
      <c r="M49" s="65"/>
      <c r="N49" s="65"/>
      <c r="O49" s="67"/>
      <c r="P49" s="65"/>
      <c r="Q49" s="65"/>
      <c r="R49" s="65"/>
      <c r="S49" s="67"/>
    </row>
    <row r="50" spans="2:19" ht="15" x14ac:dyDescent="0.3">
      <c r="B50" s="25" t="s">
        <v>73</v>
      </c>
      <c r="C50" s="53" t="s">
        <v>552</v>
      </c>
      <c r="D50" s="53" t="s">
        <v>553</v>
      </c>
      <c r="E50" s="57">
        <v>19119011</v>
      </c>
      <c r="F50" s="65" t="s">
        <v>691</v>
      </c>
      <c r="G50" s="65"/>
      <c r="H50" s="65"/>
      <c r="I50" s="65"/>
      <c r="J50" s="66"/>
      <c r="K50" s="65"/>
      <c r="L50" s="65"/>
      <c r="M50" s="65"/>
      <c r="N50" s="65"/>
      <c r="O50" s="67"/>
      <c r="P50" s="65"/>
      <c r="Q50" s="65"/>
      <c r="R50" s="65"/>
      <c r="S50" s="67"/>
    </row>
    <row r="51" spans="2:19" ht="15" x14ac:dyDescent="0.3">
      <c r="B51" s="25" t="s">
        <v>74</v>
      </c>
      <c r="C51" s="53" t="s">
        <v>560</v>
      </c>
      <c r="D51" s="53" t="s">
        <v>22</v>
      </c>
      <c r="E51" s="57">
        <v>18119011</v>
      </c>
      <c r="F51" s="65" t="s">
        <v>691</v>
      </c>
      <c r="G51" s="65"/>
      <c r="H51" s="65"/>
      <c r="I51" s="65"/>
      <c r="J51" s="66"/>
      <c r="K51" s="65"/>
      <c r="L51" s="65"/>
      <c r="M51" s="65"/>
      <c r="N51" s="65"/>
      <c r="O51" s="67"/>
      <c r="P51" s="65"/>
      <c r="Q51" s="65"/>
      <c r="R51" s="65"/>
      <c r="S51" s="67"/>
    </row>
    <row r="52" spans="2:19" ht="15" x14ac:dyDescent="0.3">
      <c r="B52" s="25" t="s">
        <v>75</v>
      </c>
      <c r="C52" s="53" t="s">
        <v>562</v>
      </c>
      <c r="D52" s="53" t="s">
        <v>112</v>
      </c>
      <c r="E52" s="57">
        <v>16119235</v>
      </c>
      <c r="F52" s="65" t="s">
        <v>691</v>
      </c>
      <c r="G52" s="65"/>
      <c r="H52" s="65"/>
      <c r="I52" s="65"/>
      <c r="J52" s="66"/>
      <c r="K52" s="65"/>
      <c r="L52" s="65"/>
      <c r="M52" s="65"/>
      <c r="N52" s="65"/>
      <c r="O52" s="67"/>
      <c r="P52" s="65"/>
      <c r="Q52" s="65"/>
      <c r="R52" s="65"/>
      <c r="S52" s="67"/>
    </row>
    <row r="53" spans="2:19" ht="15" x14ac:dyDescent="0.3">
      <c r="B53" s="25" t="s">
        <v>76</v>
      </c>
      <c r="C53" s="53" t="s">
        <v>563</v>
      </c>
      <c r="D53" s="53" t="s">
        <v>454</v>
      </c>
      <c r="E53" s="57">
        <v>16119246</v>
      </c>
      <c r="F53" s="65" t="s">
        <v>691</v>
      </c>
      <c r="G53" s="65"/>
      <c r="H53" s="65"/>
      <c r="I53" s="65"/>
      <c r="J53" s="66"/>
      <c r="K53" s="65"/>
      <c r="L53" s="65"/>
      <c r="M53" s="65"/>
      <c r="N53" s="65"/>
      <c r="O53" s="67"/>
      <c r="P53" s="65"/>
      <c r="Q53" s="65"/>
      <c r="R53" s="65"/>
      <c r="S53" s="67"/>
    </row>
    <row r="54" spans="2:19" ht="15" x14ac:dyDescent="0.3">
      <c r="B54" s="25" t="s">
        <v>77</v>
      </c>
      <c r="C54" s="53" t="s">
        <v>564</v>
      </c>
      <c r="D54" s="53" t="s">
        <v>9</v>
      </c>
      <c r="E54" s="57">
        <v>16119145</v>
      </c>
      <c r="F54" s="65" t="s">
        <v>691</v>
      </c>
      <c r="G54" s="65"/>
      <c r="H54" s="65"/>
      <c r="I54" s="65"/>
      <c r="J54" s="66"/>
      <c r="K54" s="65"/>
      <c r="L54" s="65"/>
      <c r="M54" s="65"/>
      <c r="N54" s="65"/>
      <c r="O54" s="67"/>
      <c r="P54" s="65"/>
      <c r="Q54" s="65"/>
      <c r="R54" s="65"/>
      <c r="S54" s="67"/>
    </row>
    <row r="55" spans="2:19" ht="15" x14ac:dyDescent="0.3">
      <c r="B55" s="25" t="s">
        <v>79</v>
      </c>
      <c r="C55" s="53" t="s">
        <v>565</v>
      </c>
      <c r="D55" s="53" t="s">
        <v>287</v>
      </c>
      <c r="E55" s="57">
        <v>16119105</v>
      </c>
      <c r="F55" s="65" t="s">
        <v>691</v>
      </c>
      <c r="G55" s="65"/>
      <c r="H55" s="65"/>
      <c r="I55" s="65"/>
      <c r="J55" s="66"/>
      <c r="K55" s="65"/>
      <c r="L55" s="65"/>
      <c r="M55" s="65"/>
      <c r="N55" s="65"/>
      <c r="O55" s="67"/>
      <c r="P55" s="65"/>
      <c r="Q55" s="65"/>
      <c r="R55" s="65"/>
      <c r="S55" s="67"/>
    </row>
    <row r="56" spans="2:19" ht="15" x14ac:dyDescent="0.3">
      <c r="B56" s="25" t="s">
        <v>80</v>
      </c>
      <c r="C56" s="53" t="s">
        <v>568</v>
      </c>
      <c r="D56" s="53" t="s">
        <v>569</v>
      </c>
      <c r="E56" s="57">
        <v>16119139</v>
      </c>
      <c r="F56" s="65" t="s">
        <v>691</v>
      </c>
      <c r="G56" s="65"/>
      <c r="H56" s="65"/>
      <c r="I56" s="65"/>
      <c r="J56" s="66"/>
      <c r="K56" s="65"/>
      <c r="L56" s="65"/>
      <c r="M56" s="65"/>
      <c r="N56" s="65"/>
      <c r="O56" s="67"/>
      <c r="P56" s="65"/>
      <c r="Q56" s="65"/>
      <c r="R56" s="65"/>
      <c r="S56" s="67"/>
    </row>
    <row r="57" spans="2:19" ht="15" x14ac:dyDescent="0.3">
      <c r="B57" s="25" t="s">
        <v>81</v>
      </c>
      <c r="C57" s="53" t="s">
        <v>577</v>
      </c>
      <c r="D57" s="53" t="s">
        <v>578</v>
      </c>
      <c r="E57" s="57">
        <v>10118102</v>
      </c>
      <c r="F57" s="65"/>
      <c r="G57" s="65"/>
      <c r="H57" s="65"/>
      <c r="I57" s="65"/>
      <c r="J57" s="66"/>
      <c r="K57" s="65"/>
      <c r="L57" s="65"/>
      <c r="M57" s="65"/>
      <c r="N57" s="65"/>
      <c r="O57" s="67"/>
      <c r="P57" s="65"/>
      <c r="Q57" s="65"/>
      <c r="R57" s="65"/>
      <c r="S57" s="67"/>
    </row>
    <row r="58" spans="2:19" ht="15" x14ac:dyDescent="0.3">
      <c r="B58" s="25" t="s">
        <v>82</v>
      </c>
      <c r="C58" s="53" t="s">
        <v>579</v>
      </c>
      <c r="D58" s="53" t="s">
        <v>580</v>
      </c>
      <c r="E58" s="57">
        <v>16119142</v>
      </c>
      <c r="F58" s="65"/>
      <c r="G58" s="65"/>
      <c r="H58" s="65"/>
      <c r="I58" s="65"/>
      <c r="J58" s="66"/>
      <c r="K58" s="65"/>
      <c r="L58" s="65"/>
      <c r="M58" s="65"/>
      <c r="N58" s="65"/>
      <c r="O58" s="67"/>
      <c r="P58" s="65"/>
      <c r="Q58" s="65"/>
      <c r="R58" s="65"/>
      <c r="S58" s="67"/>
    </row>
    <row r="59" spans="2:19" ht="15" x14ac:dyDescent="0.3">
      <c r="B59" s="25" t="s">
        <v>83</v>
      </c>
      <c r="C59" s="53" t="s">
        <v>581</v>
      </c>
      <c r="D59" s="53" t="s">
        <v>58</v>
      </c>
      <c r="E59" s="57">
        <v>16119111</v>
      </c>
      <c r="F59" s="65" t="s">
        <v>691</v>
      </c>
      <c r="G59" s="65"/>
      <c r="H59" s="65"/>
      <c r="I59" s="65"/>
      <c r="J59" s="66"/>
      <c r="K59" s="65"/>
      <c r="L59" s="65"/>
      <c r="M59" s="65"/>
      <c r="N59" s="65"/>
      <c r="O59" s="67"/>
      <c r="P59" s="65"/>
      <c r="Q59" s="65"/>
      <c r="R59" s="65"/>
      <c r="S59" s="67"/>
    </row>
    <row r="60" spans="2:19" ht="15" x14ac:dyDescent="0.3">
      <c r="B60" s="25" t="s">
        <v>84</v>
      </c>
      <c r="C60" s="53" t="s">
        <v>582</v>
      </c>
      <c r="D60" s="53" t="s">
        <v>22</v>
      </c>
      <c r="E60" s="57">
        <v>10115127</v>
      </c>
      <c r="F60" s="65"/>
      <c r="G60" s="65"/>
      <c r="H60" s="65"/>
      <c r="I60" s="65"/>
      <c r="J60" s="66"/>
      <c r="K60" s="65"/>
      <c r="L60" s="65"/>
      <c r="M60" s="65"/>
      <c r="N60" s="65"/>
      <c r="O60" s="67"/>
      <c r="P60" s="65"/>
      <c r="Q60" s="65"/>
      <c r="R60" s="65"/>
      <c r="S60" s="67"/>
    </row>
    <row r="61" spans="2:19" ht="15" x14ac:dyDescent="0.3">
      <c r="B61" s="25" t="s">
        <v>85</v>
      </c>
      <c r="C61" s="53" t="s">
        <v>582</v>
      </c>
      <c r="D61" s="53" t="s">
        <v>583</v>
      </c>
      <c r="E61" s="57">
        <v>19118002</v>
      </c>
      <c r="F61" s="65"/>
      <c r="G61" s="65"/>
      <c r="H61" s="65"/>
      <c r="I61" s="65"/>
      <c r="J61" s="66"/>
      <c r="K61" s="65"/>
      <c r="L61" s="65"/>
      <c r="M61" s="65"/>
      <c r="N61" s="65"/>
      <c r="O61" s="67"/>
      <c r="P61" s="65"/>
      <c r="Q61" s="65"/>
      <c r="R61" s="65"/>
      <c r="S61" s="67"/>
    </row>
    <row r="62" spans="2:19" ht="15" x14ac:dyDescent="0.3">
      <c r="B62" s="25" t="s">
        <v>86</v>
      </c>
      <c r="C62" s="53" t="s">
        <v>584</v>
      </c>
      <c r="D62" s="53" t="s">
        <v>585</v>
      </c>
      <c r="E62" s="57">
        <v>16119117</v>
      </c>
      <c r="F62" s="65" t="s">
        <v>691</v>
      </c>
      <c r="G62" s="65"/>
      <c r="H62" s="65"/>
      <c r="I62" s="65"/>
      <c r="J62" s="66"/>
      <c r="K62" s="65"/>
      <c r="L62" s="65"/>
      <c r="M62" s="65"/>
      <c r="N62" s="65"/>
      <c r="O62" s="67"/>
      <c r="P62" s="65"/>
      <c r="Q62" s="65"/>
      <c r="R62" s="65"/>
      <c r="S62" s="67"/>
    </row>
    <row r="63" spans="2:19" ht="15" x14ac:dyDescent="0.3">
      <c r="B63" s="25" t="s">
        <v>89</v>
      </c>
      <c r="C63" s="53" t="s">
        <v>586</v>
      </c>
      <c r="D63" s="53" t="s">
        <v>587</v>
      </c>
      <c r="E63" s="57">
        <v>16119241</v>
      </c>
      <c r="F63" s="65"/>
      <c r="G63" s="65"/>
      <c r="H63" s="65"/>
      <c r="I63" s="65"/>
      <c r="J63" s="66"/>
      <c r="K63" s="65"/>
      <c r="L63" s="65"/>
      <c r="M63" s="65"/>
      <c r="N63" s="65"/>
      <c r="O63" s="67"/>
      <c r="P63" s="65"/>
      <c r="Q63" s="65"/>
      <c r="R63" s="65"/>
      <c r="S63" s="67"/>
    </row>
    <row r="64" spans="2:19" ht="15" x14ac:dyDescent="0.3">
      <c r="B64" s="25" t="s">
        <v>90</v>
      </c>
      <c r="C64" s="53" t="s">
        <v>588</v>
      </c>
      <c r="D64" s="53" t="s">
        <v>589</v>
      </c>
      <c r="E64" s="57">
        <v>16119134</v>
      </c>
      <c r="F64" s="65" t="s">
        <v>691</v>
      </c>
      <c r="G64" s="65"/>
      <c r="H64" s="65"/>
      <c r="I64" s="65"/>
      <c r="J64" s="66"/>
      <c r="K64" s="65"/>
      <c r="L64" s="65"/>
      <c r="M64" s="65"/>
      <c r="N64" s="65"/>
      <c r="O64" s="67"/>
      <c r="P64" s="65"/>
      <c r="Q64" s="65"/>
      <c r="R64" s="65"/>
      <c r="S64" s="67"/>
    </row>
    <row r="65" spans="2:19" ht="15" x14ac:dyDescent="0.3">
      <c r="B65" s="25" t="s">
        <v>91</v>
      </c>
      <c r="C65" s="53" t="s">
        <v>590</v>
      </c>
      <c r="D65" s="53" t="s">
        <v>22</v>
      </c>
      <c r="E65" s="57">
        <v>16119203</v>
      </c>
      <c r="F65" s="65"/>
      <c r="G65" s="65"/>
      <c r="H65" s="65"/>
      <c r="I65" s="65"/>
      <c r="J65" s="66"/>
      <c r="K65" s="65"/>
      <c r="L65" s="65"/>
      <c r="M65" s="65"/>
      <c r="N65" s="65"/>
      <c r="O65" s="67"/>
      <c r="P65" s="65"/>
      <c r="Q65" s="65"/>
      <c r="R65" s="65"/>
      <c r="S65" s="67"/>
    </row>
    <row r="66" spans="2:19" ht="15" x14ac:dyDescent="0.3">
      <c r="B66" s="25" t="s">
        <v>92</v>
      </c>
      <c r="C66" s="53" t="s">
        <v>592</v>
      </c>
      <c r="D66" s="53" t="s">
        <v>72</v>
      </c>
      <c r="E66" s="57">
        <v>19119012</v>
      </c>
      <c r="F66" s="65" t="s">
        <v>691</v>
      </c>
      <c r="G66" s="65"/>
      <c r="H66" s="65"/>
      <c r="I66" s="65"/>
      <c r="J66" s="66"/>
      <c r="K66" s="65"/>
      <c r="L66" s="65"/>
      <c r="M66" s="65"/>
      <c r="N66" s="65"/>
      <c r="O66" s="67"/>
      <c r="P66" s="65"/>
      <c r="Q66" s="65"/>
      <c r="R66" s="65"/>
      <c r="S66" s="67"/>
    </row>
    <row r="67" spans="2:19" ht="15" x14ac:dyDescent="0.3">
      <c r="B67" s="25" t="s">
        <v>93</v>
      </c>
      <c r="C67" s="53" t="s">
        <v>593</v>
      </c>
      <c r="D67" s="53" t="s">
        <v>594</v>
      </c>
      <c r="E67" s="57">
        <v>15118009</v>
      </c>
      <c r="F67" s="65"/>
      <c r="G67" s="65"/>
      <c r="H67" s="65"/>
      <c r="I67" s="65"/>
      <c r="J67" s="66"/>
      <c r="K67" s="65"/>
      <c r="L67" s="65"/>
      <c r="M67" s="65"/>
      <c r="N67" s="65"/>
      <c r="O67" s="67"/>
      <c r="P67" s="65"/>
      <c r="Q67" s="65"/>
      <c r="R67" s="65"/>
      <c r="S67" s="67"/>
    </row>
    <row r="68" spans="2:19" ht="15" x14ac:dyDescent="0.3">
      <c r="B68" s="68" t="s">
        <v>94</v>
      </c>
      <c r="C68" s="53" t="s">
        <v>597</v>
      </c>
      <c r="D68" s="53" t="s">
        <v>531</v>
      </c>
      <c r="E68" s="57">
        <v>19119018</v>
      </c>
      <c r="F68" s="65"/>
      <c r="G68" s="65"/>
      <c r="H68" s="65"/>
      <c r="I68" s="65"/>
      <c r="J68" s="66"/>
      <c r="K68" s="65"/>
      <c r="L68" s="65"/>
      <c r="M68" s="65"/>
      <c r="N68" s="65"/>
      <c r="O68" s="67"/>
      <c r="P68" s="65"/>
      <c r="Q68" s="65"/>
      <c r="R68" s="65"/>
      <c r="S68" s="67"/>
    </row>
    <row r="69" spans="2:19" ht="15" x14ac:dyDescent="0.3">
      <c r="B69" s="68" t="s">
        <v>95</v>
      </c>
      <c r="C69" s="53" t="s">
        <v>598</v>
      </c>
      <c r="D69" s="53" t="s">
        <v>599</v>
      </c>
      <c r="E69" s="57">
        <v>19119007</v>
      </c>
      <c r="F69" s="65" t="s">
        <v>691</v>
      </c>
      <c r="G69" s="65"/>
      <c r="H69" s="65"/>
      <c r="I69" s="65"/>
      <c r="J69" s="66"/>
      <c r="K69" s="65"/>
      <c r="L69" s="65"/>
      <c r="M69" s="65"/>
      <c r="N69" s="65"/>
      <c r="O69" s="67"/>
      <c r="P69" s="65"/>
      <c r="Q69" s="65"/>
      <c r="R69" s="65"/>
      <c r="S69" s="67"/>
    </row>
    <row r="70" spans="2:19" ht="15" x14ac:dyDescent="0.3">
      <c r="B70" s="68" t="s">
        <v>96</v>
      </c>
      <c r="C70" s="53" t="s">
        <v>600</v>
      </c>
      <c r="D70" s="53" t="s">
        <v>601</v>
      </c>
      <c r="E70" s="57">
        <v>18119006</v>
      </c>
      <c r="F70" s="65" t="s">
        <v>691</v>
      </c>
      <c r="G70" s="65"/>
      <c r="H70" s="65"/>
      <c r="I70" s="65"/>
      <c r="J70" s="66"/>
      <c r="K70" s="65"/>
      <c r="L70" s="65"/>
      <c r="M70" s="65"/>
      <c r="N70" s="65"/>
      <c r="O70" s="67"/>
      <c r="P70" s="65"/>
      <c r="Q70" s="65"/>
      <c r="R70" s="65"/>
      <c r="S70" s="67"/>
    </row>
    <row r="71" spans="2:19" ht="15" x14ac:dyDescent="0.3">
      <c r="B71" s="68" t="s">
        <v>97</v>
      </c>
      <c r="C71" s="53" t="s">
        <v>602</v>
      </c>
      <c r="D71" s="53" t="s">
        <v>603</v>
      </c>
      <c r="E71" s="57">
        <v>16119130</v>
      </c>
      <c r="F71" s="65" t="s">
        <v>691</v>
      </c>
      <c r="G71" s="65"/>
      <c r="H71" s="65"/>
      <c r="I71" s="65"/>
      <c r="J71" s="66"/>
      <c r="K71" s="65"/>
      <c r="L71" s="65"/>
      <c r="M71" s="65"/>
      <c r="N71" s="65"/>
      <c r="O71" s="67"/>
      <c r="P71" s="65"/>
      <c r="Q71" s="65"/>
      <c r="R71" s="65"/>
      <c r="S71" s="67"/>
    </row>
    <row r="72" spans="2:19" ht="15" x14ac:dyDescent="0.3">
      <c r="B72" s="72" t="s">
        <v>98</v>
      </c>
      <c r="C72" s="53" t="s">
        <v>602</v>
      </c>
      <c r="D72" s="53" t="s">
        <v>604</v>
      </c>
      <c r="E72" s="57">
        <v>19119013</v>
      </c>
      <c r="F72" s="65" t="s">
        <v>691</v>
      </c>
      <c r="G72" s="65"/>
      <c r="H72" s="65"/>
      <c r="I72" s="65"/>
      <c r="J72" s="66"/>
      <c r="K72" s="65"/>
      <c r="L72" s="65"/>
      <c r="M72" s="65"/>
      <c r="N72" s="65"/>
      <c r="O72" s="67"/>
      <c r="P72" s="65"/>
      <c r="Q72" s="65"/>
      <c r="R72" s="65"/>
      <c r="S72" s="67"/>
    </row>
    <row r="73" spans="2:19" ht="15" x14ac:dyDescent="0.3">
      <c r="B73" s="68" t="s">
        <v>100</v>
      </c>
      <c r="C73" s="53" t="s">
        <v>605</v>
      </c>
      <c r="D73" s="53" t="s">
        <v>606</v>
      </c>
      <c r="E73" s="57">
        <v>16119206</v>
      </c>
      <c r="F73" s="65"/>
      <c r="G73" s="65"/>
      <c r="H73" s="65"/>
      <c r="I73" s="65"/>
      <c r="J73" s="66"/>
      <c r="K73" s="65"/>
      <c r="L73" s="65"/>
      <c r="M73" s="65"/>
      <c r="N73" s="65"/>
      <c r="O73" s="67"/>
      <c r="P73" s="65"/>
      <c r="Q73" s="65"/>
      <c r="R73" s="65"/>
      <c r="S73" s="67"/>
    </row>
    <row r="74" spans="2:19" ht="15" x14ac:dyDescent="0.3">
      <c r="B74" s="68" t="s">
        <v>101</v>
      </c>
      <c r="C74" s="53" t="s">
        <v>612</v>
      </c>
      <c r="D74" s="53" t="s">
        <v>613</v>
      </c>
      <c r="E74" s="57">
        <v>16119245</v>
      </c>
      <c r="F74" s="65" t="s">
        <v>691</v>
      </c>
      <c r="G74" s="65"/>
      <c r="H74" s="65"/>
      <c r="I74" s="65"/>
      <c r="J74" s="66"/>
      <c r="K74" s="65"/>
      <c r="L74" s="65"/>
      <c r="M74" s="65"/>
      <c r="N74" s="65"/>
      <c r="O74" s="67"/>
      <c r="P74" s="65"/>
      <c r="Q74" s="65"/>
      <c r="R74" s="65"/>
      <c r="S74" s="67"/>
    </row>
    <row r="75" spans="2:19" ht="15" x14ac:dyDescent="0.2">
      <c r="B75" s="68" t="s">
        <v>669</v>
      </c>
      <c r="C75" s="53" t="s">
        <v>614</v>
      </c>
      <c r="D75" s="53" t="s">
        <v>415</v>
      </c>
      <c r="E75" s="57">
        <v>19119003</v>
      </c>
      <c r="F75" s="65" t="s">
        <v>691</v>
      </c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</row>
    <row r="76" spans="2:19" ht="15" x14ac:dyDescent="0.2">
      <c r="B76" s="68" t="s">
        <v>670</v>
      </c>
      <c r="C76" s="53" t="s">
        <v>615</v>
      </c>
      <c r="D76" s="53" t="s">
        <v>72</v>
      </c>
      <c r="E76" s="57">
        <v>16119121</v>
      </c>
      <c r="F76" s="65" t="s">
        <v>691</v>
      </c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</row>
    <row r="77" spans="2:19" ht="15" x14ac:dyDescent="0.2">
      <c r="B77" s="68" t="s">
        <v>671</v>
      </c>
      <c r="C77" s="53" t="s">
        <v>616</v>
      </c>
      <c r="D77" s="53" t="s">
        <v>617</v>
      </c>
      <c r="E77" s="57">
        <v>16119122</v>
      </c>
      <c r="F77" s="65" t="s">
        <v>691</v>
      </c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</row>
    <row r="78" spans="2:19" ht="15" x14ac:dyDescent="0.2">
      <c r="B78" s="68" t="s">
        <v>672</v>
      </c>
      <c r="C78" s="53" t="s">
        <v>618</v>
      </c>
      <c r="D78" s="53" t="s">
        <v>533</v>
      </c>
      <c r="E78" s="57">
        <v>16119143</v>
      </c>
      <c r="F78" s="65" t="s">
        <v>691</v>
      </c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</row>
    <row r="79" spans="2:19" ht="15" x14ac:dyDescent="0.2">
      <c r="B79" s="68" t="s">
        <v>673</v>
      </c>
      <c r="C79" s="53" t="s">
        <v>619</v>
      </c>
      <c r="D79" s="53" t="s">
        <v>587</v>
      </c>
      <c r="E79" s="57">
        <v>16119109</v>
      </c>
      <c r="F79" s="65" t="s">
        <v>691</v>
      </c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</row>
    <row r="80" spans="2:19" ht="15" x14ac:dyDescent="0.2">
      <c r="B80" s="68" t="s">
        <v>674</v>
      </c>
      <c r="C80" s="53" t="s">
        <v>621</v>
      </c>
      <c r="D80" s="53" t="s">
        <v>22</v>
      </c>
      <c r="E80" s="57">
        <v>10115125</v>
      </c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</row>
    <row r="81" spans="2:19" ht="15" x14ac:dyDescent="0.2">
      <c r="B81" s="68" t="s">
        <v>675</v>
      </c>
      <c r="C81" s="53" t="s">
        <v>622</v>
      </c>
      <c r="D81" s="53" t="s">
        <v>112</v>
      </c>
      <c r="E81" s="57">
        <v>19119023</v>
      </c>
      <c r="F81" s="65" t="s">
        <v>691</v>
      </c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</row>
    <row r="82" spans="2:19" ht="15" x14ac:dyDescent="0.2">
      <c r="B82" s="68" t="s">
        <v>676</v>
      </c>
      <c r="C82" s="53" t="s">
        <v>623</v>
      </c>
      <c r="D82" s="53" t="s">
        <v>112</v>
      </c>
      <c r="E82" s="57">
        <v>19119017</v>
      </c>
      <c r="F82" s="65" t="s">
        <v>691</v>
      </c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</row>
    <row r="83" spans="2:19" ht="15" x14ac:dyDescent="0.2">
      <c r="B83" s="68" t="s">
        <v>677</v>
      </c>
      <c r="C83" s="53" t="s">
        <v>624</v>
      </c>
      <c r="D83" s="53" t="s">
        <v>435</v>
      </c>
      <c r="E83" s="57">
        <v>16118244</v>
      </c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</row>
    <row r="84" spans="2:19" ht="15" x14ac:dyDescent="0.2">
      <c r="B84" s="68" t="s">
        <v>678</v>
      </c>
      <c r="C84" s="53" t="s">
        <v>625</v>
      </c>
      <c r="D84" s="53" t="s">
        <v>626</v>
      </c>
      <c r="E84" s="57">
        <v>16119236</v>
      </c>
      <c r="F84" s="65" t="s">
        <v>691</v>
      </c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</row>
    <row r="85" spans="2:19" ht="15" x14ac:dyDescent="0.2">
      <c r="B85" s="68" t="s">
        <v>679</v>
      </c>
      <c r="C85" s="53" t="s">
        <v>637</v>
      </c>
      <c r="D85" s="53" t="s">
        <v>503</v>
      </c>
      <c r="E85" s="57">
        <v>16119226</v>
      </c>
      <c r="F85" s="65" t="s">
        <v>691</v>
      </c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</row>
    <row r="86" spans="2:19" ht="15" x14ac:dyDescent="0.2">
      <c r="B86" s="68" t="s">
        <v>680</v>
      </c>
      <c r="C86" s="53" t="s">
        <v>642</v>
      </c>
      <c r="D86" s="53" t="s">
        <v>553</v>
      </c>
      <c r="E86" s="57">
        <v>16119225</v>
      </c>
      <c r="F86" s="65" t="s">
        <v>691</v>
      </c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</row>
    <row r="87" spans="2:19" ht="15" x14ac:dyDescent="0.2">
      <c r="B87" s="68" t="s">
        <v>681</v>
      </c>
      <c r="C87" s="53" t="s">
        <v>286</v>
      </c>
      <c r="D87" s="53" t="s">
        <v>531</v>
      </c>
      <c r="E87" s="57">
        <v>16119231</v>
      </c>
      <c r="F87" s="65" t="s">
        <v>691</v>
      </c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</row>
    <row r="88" spans="2:19" ht="15" x14ac:dyDescent="0.2">
      <c r="B88" s="68" t="s">
        <v>682</v>
      </c>
      <c r="C88" s="53" t="s">
        <v>648</v>
      </c>
      <c r="D88" s="53" t="s">
        <v>617</v>
      </c>
      <c r="E88" s="57">
        <v>16119233</v>
      </c>
      <c r="F88" s="65" t="s">
        <v>691</v>
      </c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</row>
    <row r="89" spans="2:19" ht="15" x14ac:dyDescent="0.2">
      <c r="B89" s="68" t="s">
        <v>683</v>
      </c>
      <c r="C89" s="53" t="s">
        <v>385</v>
      </c>
      <c r="D89" s="53" t="s">
        <v>653</v>
      </c>
      <c r="E89" s="57">
        <v>16119114</v>
      </c>
      <c r="F89" s="65" t="s">
        <v>691</v>
      </c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</row>
    <row r="90" spans="2:19" ht="15" x14ac:dyDescent="0.2">
      <c r="B90" s="68" t="s">
        <v>684</v>
      </c>
      <c r="C90" s="53" t="s">
        <v>656</v>
      </c>
      <c r="D90" s="53" t="s">
        <v>657</v>
      </c>
      <c r="E90" s="57">
        <v>19118025</v>
      </c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</row>
    <row r="91" spans="2:19" ht="15" x14ac:dyDescent="0.2">
      <c r="B91" s="68" t="s">
        <v>685</v>
      </c>
      <c r="C91" s="53" t="s">
        <v>659</v>
      </c>
      <c r="D91" s="53" t="s">
        <v>22</v>
      </c>
      <c r="E91" s="57">
        <v>18119022</v>
      </c>
      <c r="F91" s="65" t="s">
        <v>691</v>
      </c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</row>
    <row r="92" spans="2:19" ht="15" x14ac:dyDescent="0.2">
      <c r="B92" s="68" t="s">
        <v>686</v>
      </c>
      <c r="C92" s="53" t="s">
        <v>662</v>
      </c>
      <c r="D92" s="53" t="s">
        <v>663</v>
      </c>
      <c r="E92" s="57">
        <v>19118019</v>
      </c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</row>
    <row r="93" spans="2:19" ht="15" x14ac:dyDescent="0.2">
      <c r="B93" s="68" t="s">
        <v>687</v>
      </c>
      <c r="C93" s="53" t="s">
        <v>664</v>
      </c>
      <c r="D93" s="53" t="s">
        <v>492</v>
      </c>
      <c r="E93" s="57">
        <v>16119243</v>
      </c>
      <c r="F93" s="65" t="s">
        <v>691</v>
      </c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</row>
    <row r="94" spans="2:19" ht="15" x14ac:dyDescent="0.2">
      <c r="B94" s="68" t="s">
        <v>688</v>
      </c>
      <c r="C94" s="53" t="s">
        <v>665</v>
      </c>
      <c r="D94" s="53" t="s">
        <v>435</v>
      </c>
      <c r="E94" s="57">
        <v>14118115</v>
      </c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</row>
    <row r="95" spans="2:19" ht="15" x14ac:dyDescent="0.2">
      <c r="B95" s="68" t="s">
        <v>689</v>
      </c>
      <c r="C95" s="53" t="s">
        <v>668</v>
      </c>
      <c r="D95" s="53" t="s">
        <v>58</v>
      </c>
      <c r="E95" s="57">
        <v>16119208</v>
      </c>
      <c r="F95" s="65" t="s">
        <v>691</v>
      </c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</row>
    <row r="96" spans="2:19" ht="15" x14ac:dyDescent="0.2">
      <c r="B96" s="68" t="s">
        <v>690</v>
      </c>
      <c r="C96" s="53"/>
      <c r="D96" s="53"/>
      <c r="E96" s="57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</row>
  </sheetData>
  <mergeCells count="1">
    <mergeCell ref="B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ENGLESKI 1</vt:lpstr>
      <vt:lpstr>Tehnicki Comm 2013</vt:lpstr>
      <vt:lpstr>HU H</vt:lpstr>
      <vt:lpstr>HU 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Slivia</dc:creator>
  <cp:lastModifiedBy>Livi</cp:lastModifiedBy>
  <cp:lastPrinted>2019-10-07T13:36:22Z</cp:lastPrinted>
  <dcterms:created xsi:type="dcterms:W3CDTF">2013-10-16T11:11:46Z</dcterms:created>
  <dcterms:modified xsi:type="dcterms:W3CDTF">2019-11-05T13:58:38Z</dcterms:modified>
</cp:coreProperties>
</file>